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15570" windowHeight="9555"/>
  </bookViews>
  <sheets>
    <sheet name=" Scores consolidation" sheetId="5" r:id="rId1"/>
    <sheet name="Summary Report Template " sheetId="6" r:id="rId2"/>
    <sheet name=" Improvements monitoring " sheetId="7" r:id="rId3"/>
  </sheets>
  <definedNames>
    <definedName name="_xlnm.Print_Area" localSheetId="1">'Summary Report Template '!$A$1:$Q$121</definedName>
  </definedNames>
  <calcPr calcId="144525"/>
</workbook>
</file>

<file path=xl/calcChain.xml><?xml version="1.0" encoding="utf-8"?>
<calcChain xmlns="http://schemas.openxmlformats.org/spreadsheetml/2006/main">
  <c r="Q32" i="6" l="1"/>
  <c r="P32" i="6"/>
  <c r="Q33" i="6" l="1"/>
  <c r="P33" i="6"/>
  <c r="O33" i="6"/>
  <c r="Q31" i="6"/>
  <c r="N33" i="6"/>
  <c r="M33" i="6"/>
  <c r="B7" i="7" l="1"/>
  <c r="M6" i="6"/>
  <c r="M5" i="6"/>
  <c r="M4" i="6"/>
  <c r="M3" i="6"/>
  <c r="B6" i="6"/>
  <c r="B5" i="6"/>
  <c r="B8" i="7" s="1"/>
  <c r="B4" i="6"/>
  <c r="B3" i="6"/>
  <c r="B6" i="7" s="1"/>
  <c r="V19" i="5" l="1"/>
  <c r="V20" i="5"/>
  <c r="V21" i="5"/>
  <c r="V22" i="5"/>
  <c r="V23" i="5"/>
  <c r="V24" i="5"/>
  <c r="O19" i="5"/>
  <c r="O20" i="5"/>
  <c r="O21" i="5"/>
  <c r="O22" i="5"/>
  <c r="O23" i="5"/>
  <c r="O24" i="5"/>
  <c r="H19" i="5"/>
  <c r="H20" i="5"/>
  <c r="H21" i="5"/>
  <c r="H22" i="5"/>
  <c r="H23" i="5"/>
  <c r="H24" i="5"/>
  <c r="O10" i="5"/>
  <c r="O11" i="5"/>
  <c r="O12" i="5"/>
  <c r="O13" i="5"/>
  <c r="O14" i="5"/>
  <c r="O15" i="5"/>
  <c r="H10" i="5"/>
  <c r="I37" i="7" l="1"/>
  <c r="K37" i="7"/>
  <c r="L37" i="7"/>
  <c r="N37" i="7"/>
  <c r="O37" i="7"/>
  <c r="Q37" i="7"/>
  <c r="R37" i="7"/>
  <c r="T37" i="7"/>
  <c r="U37" i="7"/>
  <c r="W37" i="7"/>
  <c r="X37" i="7"/>
  <c r="Z37" i="7"/>
  <c r="AA37" i="7"/>
  <c r="AC37" i="7"/>
  <c r="AD37" i="7"/>
  <c r="H37" i="7"/>
  <c r="I22" i="7"/>
  <c r="K22" i="7"/>
  <c r="L22" i="7"/>
  <c r="N22" i="7"/>
  <c r="O22" i="7"/>
  <c r="Q22" i="7"/>
  <c r="R22" i="7"/>
  <c r="T22" i="7"/>
  <c r="U22" i="7"/>
  <c r="W22" i="7"/>
  <c r="X22" i="7"/>
  <c r="Z22" i="7"/>
  <c r="AA22" i="7"/>
  <c r="AC22" i="7"/>
  <c r="AD22" i="7"/>
  <c r="H22" i="7"/>
  <c r="G43" i="7" l="1"/>
  <c r="G44" i="7"/>
  <c r="G45" i="7"/>
  <c r="G46" i="7"/>
  <c r="G47" i="7"/>
  <c r="G48" i="7"/>
  <c r="G49" i="7"/>
  <c r="G50" i="7"/>
  <c r="G42" i="7"/>
  <c r="M19" i="6"/>
  <c r="C50" i="7" l="1"/>
  <c r="C49" i="7"/>
  <c r="C48" i="7"/>
  <c r="C47" i="7"/>
  <c r="C46" i="7"/>
  <c r="C45" i="7"/>
  <c r="C44" i="7"/>
  <c r="C43" i="7"/>
  <c r="C42" i="7"/>
  <c r="H15" i="5" l="1"/>
  <c r="H9" i="5"/>
  <c r="K18" i="6" s="1"/>
  <c r="J19" i="7" s="1"/>
  <c r="L18" i="6"/>
  <c r="M19" i="7" s="1"/>
  <c r="H11" i="5"/>
  <c r="M18" i="6" s="1"/>
  <c r="P19" i="7" s="1"/>
  <c r="H12" i="5"/>
  <c r="N18" i="6" s="1"/>
  <c r="S19" i="7" s="1"/>
  <c r="H13" i="5"/>
  <c r="O18" i="6" s="1"/>
  <c r="V34" i="7" s="1"/>
  <c r="H14" i="5"/>
  <c r="P18" i="6" s="1"/>
  <c r="Y34" i="7" s="1"/>
  <c r="H8" i="5"/>
  <c r="J18" i="6" s="1"/>
  <c r="G19" i="7" s="1"/>
  <c r="P36" i="7"/>
  <c r="S36" i="7"/>
  <c r="V18" i="5"/>
  <c r="K33" i="6" s="1"/>
  <c r="J36" i="7" s="1"/>
  <c r="L33" i="6"/>
  <c r="M36" i="7" s="1"/>
  <c r="V17" i="5"/>
  <c r="J33" i="6" s="1"/>
  <c r="G36" i="7" s="1"/>
  <c r="O18" i="5"/>
  <c r="K32" i="6" s="1"/>
  <c r="J35" i="7" s="1"/>
  <c r="L32" i="6"/>
  <c r="M35" i="7" s="1"/>
  <c r="M32" i="6"/>
  <c r="P35" i="7" s="1"/>
  <c r="N32" i="6"/>
  <c r="S35" i="7" s="1"/>
  <c r="O32" i="6"/>
  <c r="O17" i="5"/>
  <c r="H18" i="5"/>
  <c r="K31" i="6" s="1"/>
  <c r="J34" i="7" s="1"/>
  <c r="L31" i="6"/>
  <c r="M34" i="7" s="1"/>
  <c r="M31" i="6"/>
  <c r="P34" i="7" s="1"/>
  <c r="N31" i="6"/>
  <c r="S34" i="7" s="1"/>
  <c r="O31" i="6"/>
  <c r="P31" i="6"/>
  <c r="H17" i="5"/>
  <c r="J31" i="6" s="1"/>
  <c r="G34" i="7" s="1"/>
  <c r="V9" i="5"/>
  <c r="K20" i="6" s="1"/>
  <c r="J21" i="7" s="1"/>
  <c r="V10" i="5"/>
  <c r="L20" i="6" s="1"/>
  <c r="M21" i="7" s="1"/>
  <c r="V11" i="5"/>
  <c r="V12" i="5"/>
  <c r="N20" i="6" s="1"/>
  <c r="S21" i="7" s="1"/>
  <c r="V13" i="5"/>
  <c r="O20" i="6" s="1"/>
  <c r="V14" i="5"/>
  <c r="P20" i="6" s="1"/>
  <c r="Y36" i="7" s="1"/>
  <c r="V15" i="5"/>
  <c r="Q20" i="6" s="1"/>
  <c r="V8" i="5"/>
  <c r="J20" i="6" s="1"/>
  <c r="G21" i="7" s="1"/>
  <c r="O9" i="5"/>
  <c r="K19" i="6" s="1"/>
  <c r="J20" i="7" s="1"/>
  <c r="L19" i="6"/>
  <c r="M20" i="7" s="1"/>
  <c r="P20" i="7"/>
  <c r="N19" i="6"/>
  <c r="S20" i="7" s="1"/>
  <c r="O19" i="6"/>
  <c r="V35" i="7" s="1"/>
  <c r="P19" i="6"/>
  <c r="Q19" i="6"/>
  <c r="AB35" i="7" s="1"/>
  <c r="O8" i="5"/>
  <c r="J19" i="6" s="1"/>
  <c r="G20" i="7" s="1"/>
  <c r="G22" i="7" l="1"/>
  <c r="S37" i="7"/>
  <c r="S22" i="7"/>
  <c r="J37" i="7"/>
  <c r="M20" i="6"/>
  <c r="P21" i="7" s="1"/>
  <c r="P22" i="7" s="1"/>
  <c r="J22" i="7"/>
  <c r="Q18" i="6"/>
  <c r="AB19" i="7" s="1"/>
  <c r="P37" i="7"/>
  <c r="M37" i="7"/>
  <c r="M22" i="7"/>
  <c r="J32" i="6"/>
  <c r="G35" i="7" s="1"/>
  <c r="G37" i="7" s="1"/>
  <c r="AB36" i="7"/>
  <c r="AB21" i="7"/>
  <c r="Y21" i="7"/>
  <c r="V21" i="7"/>
  <c r="V36" i="7"/>
  <c r="V37" i="7" s="1"/>
  <c r="Y19" i="7"/>
  <c r="Y35" i="7"/>
  <c r="Y37" i="7" s="1"/>
  <c r="Y20" i="7"/>
  <c r="V19" i="7"/>
  <c r="AB20" i="7"/>
  <c r="V20" i="7"/>
  <c r="AB34" i="7"/>
  <c r="AB37" i="7" l="1"/>
  <c r="Y22" i="7"/>
  <c r="V22" i="7"/>
  <c r="AB22" i="7"/>
</calcChain>
</file>

<file path=xl/sharedStrings.xml><?xml version="1.0" encoding="utf-8"?>
<sst xmlns="http://schemas.openxmlformats.org/spreadsheetml/2006/main" count="314" uniqueCount="150">
  <si>
    <t xml:space="preserve">Visit </t>
  </si>
  <si>
    <t>Regressed</t>
  </si>
  <si>
    <t>Monitor</t>
  </si>
  <si>
    <t>Staff</t>
  </si>
  <si>
    <t>Poor</t>
  </si>
  <si>
    <t>Citizen</t>
  </si>
  <si>
    <t>Location &amp; Accessibility</t>
  </si>
  <si>
    <t>Visibility &amp; Signage</t>
  </si>
  <si>
    <t>Opening &amp; Closing Times</t>
  </si>
  <si>
    <t>Queue Management &amp; Waiting Times</t>
  </si>
  <si>
    <t>Dignified Treatment &amp; Consultation</t>
  </si>
  <si>
    <t>Cleanliness &amp; Comfort</t>
  </si>
  <si>
    <t>Safety</t>
  </si>
  <si>
    <t>Complaint Management System</t>
  </si>
  <si>
    <t>Discussed Recommendations (DRM)</t>
  </si>
  <si>
    <t>Timeframe</t>
  </si>
  <si>
    <t>Venue of the Meeting</t>
  </si>
  <si>
    <t>Time</t>
  </si>
  <si>
    <t>FRONTLINE SERVICE DELIVERY MONITORING PROGRAMME - VISIT SUMMARY REPORT</t>
  </si>
  <si>
    <t>A. FINDINGS FROM THE ASSESSMENT OF QUALITY OF SERVICE DELIVERY</t>
  </si>
  <si>
    <t>KEY: ASSESSMENT RATINGS</t>
  </si>
  <si>
    <t>Dignified Treatment</t>
  </si>
  <si>
    <t>High Priority</t>
  </si>
  <si>
    <t>B. PRIORITISATION FOR IMPROVEMENTS AS RATED BY USERS, STAFF AND MONITORS</t>
  </si>
  <si>
    <t>DETAILED ACTION PLAN (Improvement Plan) - confirmed during  the feedback visit.</t>
  </si>
  <si>
    <t>Improvement Area</t>
  </si>
  <si>
    <t>Follow Up Meetings</t>
  </si>
  <si>
    <t>Date of visit</t>
  </si>
  <si>
    <t>Date of Summary Report</t>
  </si>
  <si>
    <t>Reviewer of Summary Report</t>
  </si>
  <si>
    <t>Sector</t>
  </si>
  <si>
    <t>Name of Facility</t>
  </si>
  <si>
    <t>Visit Reference Number</t>
  </si>
  <si>
    <t>Good</t>
  </si>
  <si>
    <t>Province</t>
  </si>
  <si>
    <t>Name of Monitor/ Persal number</t>
  </si>
  <si>
    <t>Medium Prioirty</t>
  </si>
  <si>
    <t>Low Priority</t>
  </si>
  <si>
    <t>staff 1</t>
  </si>
  <si>
    <t>staff 2</t>
  </si>
  <si>
    <t>staff 3</t>
  </si>
  <si>
    <t>staff av</t>
  </si>
  <si>
    <t>citizen 2</t>
  </si>
  <si>
    <t>monitor 2</t>
  </si>
  <si>
    <t>monitor 3</t>
  </si>
  <si>
    <t>monitor av</t>
  </si>
  <si>
    <t>1. Location &amp; Accessibility</t>
  </si>
  <si>
    <t>2. Visibility &amp; Signage</t>
  </si>
  <si>
    <t>3. Queue Management &amp; Waiting Times</t>
  </si>
  <si>
    <t>4. Dignified Treatment</t>
  </si>
  <si>
    <t>5. Cleanliness &amp; Comfort</t>
  </si>
  <si>
    <t>6. Safety</t>
  </si>
  <si>
    <t>7. Opening &amp; closing times</t>
  </si>
  <si>
    <t>8. Complaint Management System</t>
  </si>
  <si>
    <t>B. Priority ratings</t>
  </si>
  <si>
    <t>THE PRESIDENCY:  DEPARTMENT OF PERFORMANCE MONITORING &amp; EVALUATION</t>
  </si>
  <si>
    <t>Date of consolidation report</t>
  </si>
  <si>
    <t>Reviewer of consolidation Report</t>
  </si>
  <si>
    <t>A Perfomance areas</t>
  </si>
  <si>
    <t>PERFOMANCE AREAS</t>
  </si>
  <si>
    <t>THE PRESIDENCY:  DEPARTMENT OF PERFORMANCE MONITORING &amp; EVALUATIONS</t>
  </si>
  <si>
    <t xml:space="preserve">KEY: IMPROVEMENT  TRENDS RATINGS </t>
  </si>
  <si>
    <t>PERFROMANCE  AREAS</t>
  </si>
  <si>
    <t xml:space="preserve">Location &amp; accessbility </t>
  </si>
  <si>
    <t>Opening &amp; closing times</t>
  </si>
  <si>
    <t>Baseline monitoring</t>
  </si>
  <si>
    <t>Improvements monitoring</t>
  </si>
  <si>
    <t>Trend</t>
  </si>
  <si>
    <r>
      <t xml:space="preserve">SCORING </t>
    </r>
    <r>
      <rPr>
        <sz val="10"/>
        <color theme="1"/>
        <rFont val="Arial Narrow"/>
        <family val="2"/>
      </rPr>
      <t>(Section A)</t>
    </r>
  </si>
  <si>
    <t>B. PRIORITISATION FOR IMPROVEMENTS AS RATED BY CITIZENS AND MONITORS</t>
  </si>
  <si>
    <t>KEY: IMPROVEMENT  RATINGS</t>
  </si>
  <si>
    <t>PERFROMANCE AREAS</t>
  </si>
  <si>
    <t>Medium priority</t>
  </si>
  <si>
    <t>Low priority</t>
  </si>
  <si>
    <t>X Province</t>
  </si>
  <si>
    <t>Complaints &amp; compliements system</t>
  </si>
  <si>
    <r>
      <t xml:space="preserve">PRIORITY </t>
    </r>
    <r>
      <rPr>
        <sz val="10"/>
        <color theme="1"/>
        <rFont val="Arial Narrow"/>
        <family val="2"/>
      </rPr>
      <t>(Section B)</t>
    </r>
  </si>
  <si>
    <t>Very good</t>
  </si>
  <si>
    <t>Fair</t>
  </si>
  <si>
    <t>Other:</t>
  </si>
  <si>
    <t>Recommendations</t>
  </si>
  <si>
    <t>Comments</t>
  </si>
  <si>
    <r>
      <t xml:space="preserve">Comments on the findings: </t>
    </r>
    <r>
      <rPr>
        <i/>
        <sz val="11"/>
        <color theme="1"/>
        <rFont val="Arial Narrow"/>
        <family val="2"/>
      </rPr>
      <t>(Perfomance Areas):</t>
    </r>
    <r>
      <rPr>
        <b/>
        <sz val="11"/>
        <color theme="1"/>
        <rFont val="Arial Narrow"/>
        <family val="2"/>
      </rPr>
      <t xml:space="preserve">
</t>
    </r>
  </si>
  <si>
    <t>Responsibility</t>
  </si>
  <si>
    <t>Planned completion date</t>
  </si>
  <si>
    <t>S</t>
  </si>
  <si>
    <t>M</t>
  </si>
  <si>
    <t>L</t>
  </si>
  <si>
    <t>Comments on the Priority rating findings:</t>
  </si>
  <si>
    <t xml:space="preserve">KEY: IMPROVEMENT TRENDS </t>
  </si>
  <si>
    <t>Perfomance areas:</t>
  </si>
  <si>
    <t xml:space="preserve">HIGH LEVEL ACTION PLAN </t>
  </si>
  <si>
    <r>
      <t xml:space="preserve">Planned improvements monitoring meeting </t>
    </r>
    <r>
      <rPr>
        <i/>
        <sz val="11"/>
        <color theme="1"/>
        <rFont val="Arial Narrow"/>
        <family val="2"/>
      </rPr>
      <t>(TBC)</t>
    </r>
  </si>
  <si>
    <t>C: SECTOR SPECIFIC STANDARDS (Findings per sector)</t>
  </si>
  <si>
    <r>
      <t xml:space="preserve">Insert Photo's as evidence </t>
    </r>
    <r>
      <rPr>
        <i/>
        <sz val="11"/>
        <rFont val="Arial Narrow"/>
        <family val="2"/>
      </rPr>
      <t>(Per perfomance Area)</t>
    </r>
  </si>
  <si>
    <r>
      <t>Activities</t>
    </r>
    <r>
      <rPr>
        <i/>
        <sz val="11"/>
        <color theme="1"/>
        <rFont val="Arial Narrow"/>
        <family val="2"/>
      </rPr>
      <t xml:space="preserve"> (committed corrective plan)</t>
    </r>
  </si>
  <si>
    <t>Improvements meeting</t>
  </si>
  <si>
    <t>Improvements re-scoring</t>
  </si>
  <si>
    <t>Facility Name</t>
  </si>
  <si>
    <t>Visit Reference number</t>
  </si>
  <si>
    <t>Name of monitor/ Persal</t>
  </si>
  <si>
    <t>Name of quality assurer</t>
  </si>
  <si>
    <t xml:space="preserve">A. FINDINGS FROM THE ASSESSMENT OF QUALITY OF SERVICE DELIVERY </t>
  </si>
  <si>
    <t>KEY: PERFOMANCE RATINGS</t>
  </si>
  <si>
    <t>Insert photos as evidence: Per Perfomance Area</t>
  </si>
  <si>
    <t>Not a priority</t>
  </si>
  <si>
    <t>Action items complete?</t>
  </si>
  <si>
    <t>Perfomance area</t>
  </si>
  <si>
    <t>Date of improvements meeting</t>
  </si>
  <si>
    <t>Date of improvements rescoring</t>
  </si>
  <si>
    <t>Date</t>
  </si>
  <si>
    <t>staff 4</t>
  </si>
  <si>
    <t>staff 5</t>
  </si>
  <si>
    <t>monitor 4</t>
  </si>
  <si>
    <t>Very Good</t>
  </si>
  <si>
    <t>Improvement</t>
  </si>
  <si>
    <t>No improvement</t>
  </si>
  <si>
    <t>Sustaining good practice</t>
  </si>
  <si>
    <t xml:space="preserve">Improvement </t>
  </si>
  <si>
    <t>No Improvement</t>
  </si>
  <si>
    <t xml:space="preserve">Regressed </t>
  </si>
  <si>
    <t>staff 6</t>
  </si>
  <si>
    <t>monitor1</t>
  </si>
  <si>
    <t>monitor5</t>
  </si>
  <si>
    <t>monitor6</t>
  </si>
  <si>
    <t>citizen1</t>
  </si>
  <si>
    <t>citizen3</t>
  </si>
  <si>
    <t>citizen4</t>
  </si>
  <si>
    <t>citizen5</t>
  </si>
  <si>
    <t>citizen6</t>
  </si>
  <si>
    <t>citizenav</t>
  </si>
  <si>
    <t>Findings action plan</t>
  </si>
  <si>
    <t>Textbooks and workbook availability</t>
  </si>
  <si>
    <t>Educators teaching 7hrs per day</t>
  </si>
  <si>
    <t xml:space="preserve">Available but not delivered in time, and those that were delivered are not enough and not in line with the requisition of the school. </t>
  </si>
  <si>
    <t>Fully compliance , they are teaching 7 hrs per day.</t>
  </si>
  <si>
    <t>Average score</t>
  </si>
  <si>
    <t>Scoring (Section A)</t>
  </si>
  <si>
    <t>Comments on the findings:</t>
  </si>
  <si>
    <t>Y</t>
  </si>
  <si>
    <t>N</t>
  </si>
  <si>
    <t>Comment</t>
  </si>
  <si>
    <t>Escalation?</t>
  </si>
  <si>
    <t>Baseline</t>
  </si>
  <si>
    <t>Feedback</t>
  </si>
  <si>
    <t>Date of feedback visit</t>
  </si>
  <si>
    <t xml:space="preserve">Other: </t>
  </si>
  <si>
    <r>
      <t xml:space="preserve">Scoring </t>
    </r>
    <r>
      <rPr>
        <sz val="9"/>
        <color theme="1"/>
        <rFont val="Arial Narrow"/>
        <family val="2"/>
      </rPr>
      <t>(Section B)</t>
    </r>
  </si>
  <si>
    <r>
      <t xml:space="preserve">Detailed </t>
    </r>
    <r>
      <rPr>
        <i/>
        <sz val="9"/>
        <color theme="1"/>
        <rFont val="Arial Narrow"/>
        <family val="2"/>
      </rPr>
      <t>(Improvements monitoring)-</t>
    </r>
    <r>
      <rPr>
        <b/>
        <sz val="9"/>
        <color theme="1"/>
        <rFont val="Arial Narrow"/>
        <family val="2"/>
      </rPr>
      <t xml:space="preserve"> For completion during the improvements meeting. </t>
    </r>
  </si>
  <si>
    <r>
      <t xml:space="preserve">FRONTLINE SERVICE DELIVERY MONITORING PROGRAMME - </t>
    </r>
    <r>
      <rPr>
        <b/>
        <u/>
        <sz val="9"/>
        <color theme="1"/>
        <rFont val="Arial Narrow"/>
        <family val="2"/>
      </rPr>
      <t>IMPROVEMENTS MONITORING VISIT TEMPLATE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</si>
</sst>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0000"/>
      <name val="Arial Narrow"/>
      <family val="2"/>
    </font>
    <font>
      <i/>
      <sz val="11"/>
      <color theme="1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4" tint="0.80001220740379042"/>
        </stop>
        <stop position="1">
          <color theme="4"/>
        </stop>
      </gradientFill>
    </fill>
    <fill>
      <patternFill patternType="solid">
        <fgColor rgb="FFEE82A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2" fillId="8" borderId="0" applyNumberFormat="0" applyBorder="0" applyAlignment="0" applyProtection="0"/>
  </cellStyleXfs>
  <cellXfs count="300"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vertical="top"/>
    </xf>
    <xf numFmtId="0" fontId="0" fillId="0" borderId="0" xfId="0" applyBorder="1"/>
    <xf numFmtId="0" fontId="2" fillId="2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vertical="top"/>
    </xf>
    <xf numFmtId="0" fontId="2" fillId="6" borderId="1" xfId="0" applyFont="1" applyFill="1" applyBorder="1" applyAlignment="1" applyProtection="1">
      <alignment vertical="top"/>
      <protection locked="0"/>
    </xf>
    <xf numFmtId="0" fontId="2" fillId="5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>
      <alignment vertical="top"/>
    </xf>
    <xf numFmtId="0" fontId="18" fillId="7" borderId="2" xfId="0" applyFont="1" applyFill="1" applyBorder="1" applyAlignment="1">
      <alignment horizontal="left" vertical="top"/>
    </xf>
    <xf numFmtId="0" fontId="18" fillId="9" borderId="1" xfId="0" applyFont="1" applyFill="1" applyBorder="1" applyAlignment="1">
      <alignment horizontal="center" vertical="top" wrapText="1"/>
    </xf>
    <xf numFmtId="0" fontId="18" fillId="10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left" vertical="top"/>
    </xf>
    <xf numFmtId="0" fontId="18" fillId="4" borderId="1" xfId="0" applyFont="1" applyFill="1" applyBorder="1" applyAlignment="1" applyProtection="1">
      <alignment horizontal="center" vertical="top"/>
      <protection locked="0"/>
    </xf>
    <xf numFmtId="164" fontId="18" fillId="9" borderId="1" xfId="0" applyNumberFormat="1" applyFont="1" applyFill="1" applyBorder="1" applyAlignment="1">
      <alignment horizontal="center" vertical="top"/>
    </xf>
    <xf numFmtId="164" fontId="18" fillId="10" borderId="1" xfId="0" applyNumberFormat="1" applyFont="1" applyFill="1" applyBorder="1" applyAlignment="1">
      <alignment horizontal="center" vertical="top"/>
    </xf>
    <xf numFmtId="164" fontId="18" fillId="6" borderId="1" xfId="0" applyNumberFormat="1" applyFont="1" applyFill="1" applyBorder="1" applyAlignment="1">
      <alignment horizontal="center" vertical="top"/>
    </xf>
    <xf numFmtId="0" fontId="16" fillId="4" borderId="8" xfId="0" applyFont="1" applyFill="1" applyBorder="1" applyAlignment="1">
      <alignment horizontal="left" vertical="top" wrapText="1"/>
    </xf>
    <xf numFmtId="0" fontId="16" fillId="4" borderId="2" xfId="0" applyFont="1" applyFill="1" applyBorder="1" applyAlignment="1">
      <alignment horizontal="left" vertical="top" wrapText="1"/>
    </xf>
    <xf numFmtId="1" fontId="18" fillId="9" borderId="1" xfId="0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 wrapText="1"/>
    </xf>
    <xf numFmtId="0" fontId="19" fillId="0" borderId="1" xfId="0" applyFont="1" applyBorder="1" applyAlignment="1"/>
    <xf numFmtId="0" fontId="19" fillId="0" borderId="11" xfId="0" applyFont="1" applyBorder="1" applyAlignment="1">
      <alignment horizontal="center" vertical="top"/>
    </xf>
    <xf numFmtId="0" fontId="15" fillId="2" borderId="1" xfId="0" applyFont="1" applyFill="1" applyBorder="1" applyAlignment="1">
      <alignment vertical="top"/>
    </xf>
    <xf numFmtId="0" fontId="15" fillId="2" borderId="1" xfId="0" applyFont="1" applyFill="1" applyBorder="1" applyAlignment="1">
      <alignment vertical="top" wrapText="1"/>
    </xf>
    <xf numFmtId="0" fontId="15" fillId="3" borderId="1" xfId="0" applyFont="1" applyFill="1" applyBorder="1" applyAlignment="1" applyProtection="1">
      <alignment vertical="top"/>
      <protection locked="0"/>
    </xf>
    <xf numFmtId="0" fontId="15" fillId="2" borderId="1" xfId="0" applyFont="1" applyFill="1" applyBorder="1" applyAlignment="1" applyProtection="1">
      <alignment vertical="top"/>
      <protection locked="0"/>
    </xf>
    <xf numFmtId="0" fontId="14" fillId="2" borderId="1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 applyProtection="1">
      <alignment vertical="top"/>
      <protection locked="0"/>
    </xf>
    <xf numFmtId="1" fontId="14" fillId="4" borderId="1" xfId="0" applyNumberFormat="1" applyFont="1" applyFill="1" applyBorder="1" applyAlignment="1" applyProtection="1">
      <alignment vertical="top"/>
      <protection locked="0"/>
    </xf>
    <xf numFmtId="1" fontId="14" fillId="2" borderId="1" xfId="0" applyNumberFormat="1" applyFont="1" applyFill="1" applyBorder="1" applyAlignment="1">
      <alignment horizontal="center" vertical="center" textRotation="90"/>
    </xf>
    <xf numFmtId="0" fontId="14" fillId="0" borderId="12" xfId="0" applyFont="1" applyFill="1" applyBorder="1"/>
    <xf numFmtId="1" fontId="14" fillId="4" borderId="12" xfId="0" applyNumberFormat="1" applyFont="1" applyFill="1" applyBorder="1"/>
    <xf numFmtId="1" fontId="14" fillId="4" borderId="12" xfId="0" applyNumberFormat="1" applyFont="1" applyFill="1" applyBorder="1" applyAlignment="1" applyProtection="1">
      <alignment vertical="top"/>
      <protection locked="0"/>
    </xf>
    <xf numFmtId="1" fontId="14" fillId="2" borderId="12" xfId="0" applyNumberFormat="1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 applyProtection="1">
      <alignment vertical="top"/>
      <protection locked="0"/>
    </xf>
    <xf numFmtId="0" fontId="15" fillId="6" borderId="1" xfId="0" applyFont="1" applyFill="1" applyBorder="1" applyAlignment="1" applyProtection="1">
      <alignment vertical="top"/>
      <protection locked="0"/>
    </xf>
    <xf numFmtId="0" fontId="14" fillId="0" borderId="1" xfId="0" applyFont="1" applyBorder="1" applyAlignment="1">
      <alignment vertical="top"/>
    </xf>
    <xf numFmtId="164" fontId="14" fillId="0" borderId="1" xfId="0" applyNumberFormat="1" applyFont="1" applyFill="1" applyBorder="1" applyAlignment="1" applyProtection="1">
      <alignment vertical="top"/>
      <protection locked="0"/>
    </xf>
    <xf numFmtId="0" fontId="14" fillId="0" borderId="12" xfId="0" applyFont="1" applyBorder="1"/>
    <xf numFmtId="0" fontId="15" fillId="4" borderId="1" xfId="0" applyFont="1" applyFill="1" applyBorder="1" applyAlignment="1">
      <alignment vertical="top" wrapText="1"/>
    </xf>
    <xf numFmtId="49" fontId="15" fillId="4" borderId="1" xfId="0" applyNumberFormat="1" applyFont="1" applyFill="1" applyBorder="1" applyAlignment="1">
      <alignment vertical="top"/>
    </xf>
    <xf numFmtId="0" fontId="15" fillId="4" borderId="1" xfId="0" applyFont="1" applyFill="1" applyBorder="1" applyAlignment="1">
      <alignment vertical="top"/>
    </xf>
    <xf numFmtId="0" fontId="14" fillId="0" borderId="1" xfId="0" applyNumberFormat="1" applyFont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vertical="top"/>
    </xf>
    <xf numFmtId="0" fontId="15" fillId="0" borderId="1" xfId="0" applyFont="1" applyFill="1" applyBorder="1" applyAlignment="1">
      <alignment vertical="top"/>
    </xf>
    <xf numFmtId="164" fontId="14" fillId="0" borderId="12" xfId="0" applyNumberFormat="1" applyFont="1" applyFill="1" applyBorder="1" applyAlignment="1" applyProtection="1">
      <alignment vertical="top"/>
      <protection locked="0"/>
    </xf>
    <xf numFmtId="0" fontId="14" fillId="0" borderId="1" xfId="0" applyFont="1" applyBorder="1"/>
    <xf numFmtId="0" fontId="14" fillId="0" borderId="1" xfId="0" applyFont="1" applyFill="1" applyBorder="1"/>
    <xf numFmtId="1" fontId="14" fillId="4" borderId="1" xfId="0" applyNumberFormat="1" applyFont="1" applyFill="1" applyBorder="1"/>
    <xf numFmtId="0" fontId="17" fillId="0" borderId="14" xfId="0" applyFont="1" applyBorder="1" applyAlignment="1">
      <alignment horizontal="center" wrapText="1"/>
    </xf>
    <xf numFmtId="0" fontId="16" fillId="0" borderId="9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7" fillId="0" borderId="7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left" vertical="top"/>
    </xf>
    <xf numFmtId="0" fontId="16" fillId="0" borderId="7" xfId="0" applyFont="1" applyBorder="1" applyAlignment="1" applyProtection="1">
      <alignment wrapText="1"/>
      <protection locked="0"/>
    </xf>
    <xf numFmtId="0" fontId="16" fillId="0" borderId="11" xfId="0" applyFont="1" applyBorder="1" applyAlignment="1" applyProtection="1">
      <alignment wrapText="1"/>
      <protection locked="0"/>
    </xf>
    <xf numFmtId="0" fontId="17" fillId="0" borderId="14" xfId="0" applyFont="1" applyBorder="1" applyAlignment="1" applyProtection="1">
      <alignment horizontal="center" wrapText="1"/>
      <protection locked="0"/>
    </xf>
    <xf numFmtId="0" fontId="16" fillId="0" borderId="9" xfId="0" applyFont="1" applyBorder="1" applyAlignment="1" applyProtection="1">
      <alignment horizontal="center" wrapText="1"/>
      <protection locked="0"/>
    </xf>
    <xf numFmtId="0" fontId="16" fillId="0" borderId="15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17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15" fontId="17" fillId="0" borderId="10" xfId="0" applyNumberFormat="1" applyFont="1" applyFill="1" applyBorder="1" applyAlignment="1" applyProtection="1">
      <alignment horizontal="left" vertical="top" wrapText="1"/>
      <protection locked="0"/>
    </xf>
    <xf numFmtId="0" fontId="16" fillId="0" borderId="7" xfId="0" applyFont="1" applyFill="1" applyBorder="1" applyAlignment="1" applyProtection="1">
      <alignment wrapText="1"/>
      <protection locked="0"/>
    </xf>
    <xf numFmtId="0" fontId="16" fillId="0" borderId="11" xfId="0" applyFont="1" applyFill="1" applyBorder="1" applyAlignment="1" applyProtection="1">
      <alignment wrapText="1"/>
      <protection locked="0"/>
    </xf>
    <xf numFmtId="0" fontId="17" fillId="0" borderId="10" xfId="0" applyFont="1" applyFill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7" fillId="0" borderId="7" xfId="0" applyFont="1" applyBorder="1" applyAlignment="1" applyProtection="1">
      <alignment horizontal="center" vertical="top" wrapText="1"/>
      <protection locked="0"/>
    </xf>
    <xf numFmtId="0" fontId="16" fillId="0" borderId="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7" fillId="2" borderId="10" xfId="0" applyFont="1" applyFill="1" applyBorder="1" applyAlignment="1">
      <alignment horizontal="left" vertical="top"/>
    </xf>
    <xf numFmtId="0" fontId="17" fillId="2" borderId="7" xfId="0" applyFont="1" applyFill="1" applyBorder="1" applyAlignment="1">
      <alignment horizontal="left" vertical="top"/>
    </xf>
    <xf numFmtId="0" fontId="17" fillId="2" borderId="11" xfId="0" applyFont="1" applyFill="1" applyBorder="1" applyAlignment="1">
      <alignment horizontal="left" vertical="top"/>
    </xf>
    <xf numFmtId="0" fontId="17" fillId="2" borderId="1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4" fillId="0" borderId="14" xfId="0" applyFont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10" fillId="0" borderId="10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5" fontId="5" fillId="0" borderId="1" xfId="0" applyNumberFormat="1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10" xfId="0" applyFont="1" applyBorder="1" applyAlignment="1" applyProtection="1">
      <alignment wrapText="1"/>
      <protection locked="0"/>
    </xf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15" fontId="0" fillId="0" borderId="7" xfId="0" applyNumberForma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Protection="1">
      <protection locked="0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wrapText="1"/>
    </xf>
    <xf numFmtId="0" fontId="15" fillId="2" borderId="10" xfId="0" applyFont="1" applyFill="1" applyBorder="1" applyAlignment="1">
      <alignment vertical="top" wrapText="1"/>
    </xf>
    <xf numFmtId="0" fontId="19" fillId="2" borderId="7" xfId="0" applyFont="1" applyFill="1" applyBorder="1" applyAlignment="1">
      <alignment wrapText="1"/>
    </xf>
    <xf numFmtId="15" fontId="15" fillId="0" borderId="10" xfId="0" applyNumberFormat="1" applyFont="1" applyBorder="1" applyAlignment="1" applyProtection="1">
      <alignment horizontal="center" vertical="top" wrapText="1"/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9" fillId="0" borderId="7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vertical="top"/>
    </xf>
    <xf numFmtId="0" fontId="14" fillId="0" borderId="1" xfId="0" applyNumberFormat="1" applyFont="1" applyBorder="1" applyAlignment="1">
      <alignment horizontal="left" vertical="top" wrapText="1"/>
    </xf>
    <xf numFmtId="0" fontId="14" fillId="0" borderId="1" xfId="0" applyNumberFormat="1" applyFont="1" applyBorder="1" applyAlignment="1">
      <alignment vertical="top" wrapText="1"/>
    </xf>
    <xf numFmtId="0" fontId="15" fillId="0" borderId="10" xfId="0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4" fillId="2" borderId="1" xfId="0" applyFont="1" applyFill="1" applyBorder="1" applyAlignment="1">
      <alignment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wrapText="1"/>
    </xf>
    <xf numFmtId="0" fontId="15" fillId="2" borderId="15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15" fillId="2" borderId="17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5" fillId="4" borderId="10" xfId="0" applyNumberFormat="1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5" fillId="4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horizontal="center" vertical="top" wrapText="1"/>
    </xf>
    <xf numFmtId="0" fontId="15" fillId="4" borderId="11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center" vertical="center" textRotation="90"/>
    </xf>
    <xf numFmtId="0" fontId="15" fillId="4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wrapText="1"/>
    </xf>
    <xf numFmtId="0" fontId="22" fillId="2" borderId="1" xfId="0" applyFont="1" applyFill="1" applyBorder="1" applyAlignment="1">
      <alignment horizontal="left" wrapText="1"/>
    </xf>
    <xf numFmtId="0" fontId="15" fillId="4" borderId="7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5" fillId="4" borderId="10" xfId="0" applyFont="1" applyFill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" xfId="0" applyFont="1" applyBorder="1" applyAlignment="1"/>
    <xf numFmtId="0" fontId="21" fillId="2" borderId="1" xfId="0" applyFont="1" applyFill="1" applyBorder="1" applyAlignment="1">
      <alignment vertical="top" wrapText="1"/>
    </xf>
    <xf numFmtId="0" fontId="14" fillId="0" borderId="7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wrapText="1"/>
    </xf>
    <xf numFmtId="0" fontId="15" fillId="0" borderId="14" xfId="0" applyFont="1" applyBorder="1" applyAlignment="1">
      <alignment horizontal="center" vertical="top" wrapText="1"/>
    </xf>
    <xf numFmtId="0" fontId="19" fillId="0" borderId="9" xfId="0" applyFont="1" applyBorder="1" applyAlignment="1">
      <alignment vertical="top" wrapText="1"/>
    </xf>
    <xf numFmtId="0" fontId="19" fillId="0" borderId="15" xfId="0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15" fillId="2" borderId="1" xfId="0" applyFont="1" applyFill="1" applyBorder="1" applyAlignment="1" applyProtection="1">
      <alignment vertical="top"/>
      <protection locked="0"/>
    </xf>
  </cellXfs>
  <cellStyles count="3">
    <cellStyle name="Bad" xfId="2" builtinId="27" customBuiltin="1"/>
    <cellStyle name="Normal" xfId="0" builtinId="0"/>
    <cellStyle name="Normal 2" xfId="1"/>
  </cellStyles>
  <dxfs count="58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E82A1"/>
      <color rgb="FF99FF33"/>
      <color rgb="FF33CCCC"/>
      <color rgb="FFCCFFFF"/>
      <color rgb="FF66FF99"/>
      <color rgb="FF00FFFF"/>
      <color rgb="FF0066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47626</xdr:rowOff>
    </xdr:from>
    <xdr:to>
      <xdr:col>0</xdr:col>
      <xdr:colOff>1076325</xdr:colOff>
      <xdr:row>1</xdr:row>
      <xdr:rowOff>190500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47626"/>
          <a:ext cx="714376" cy="515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906145</xdr:colOff>
      <xdr:row>9</xdr:row>
      <xdr:rowOff>8254</xdr:rowOff>
    </xdr:from>
    <xdr:to>
      <xdr:col>0</xdr:col>
      <xdr:colOff>1114425</xdr:colOff>
      <xdr:row>9</xdr:row>
      <xdr:rowOff>228599</xdr:rowOff>
    </xdr:to>
    <xdr:sp macro="" textlink="">
      <xdr:nvSpPr>
        <xdr:cNvPr id="2" name="Right Arrow 1"/>
        <xdr:cNvSpPr>
          <a:spLocks noChangeArrowheads="1"/>
        </xdr:cNvSpPr>
      </xdr:nvSpPr>
      <xdr:spPr bwMode="auto">
        <a:xfrm rot="-5400000">
          <a:off x="919162" y="2319337"/>
          <a:ext cx="182245" cy="208280"/>
        </a:xfrm>
        <a:prstGeom prst="rightArrow">
          <a:avLst>
            <a:gd name="adj1" fmla="val 50000"/>
            <a:gd name="adj2" fmla="val 34400"/>
          </a:avLst>
        </a:prstGeom>
        <a:solidFill>
          <a:srgbClr val="00B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>
    <xdr:from>
      <xdr:col>0</xdr:col>
      <xdr:colOff>907413</xdr:colOff>
      <xdr:row>13</xdr:row>
      <xdr:rowOff>16511</xdr:rowOff>
    </xdr:from>
    <xdr:to>
      <xdr:col>0</xdr:col>
      <xdr:colOff>1114424</xdr:colOff>
      <xdr:row>13</xdr:row>
      <xdr:rowOff>228600</xdr:rowOff>
    </xdr:to>
    <xdr:sp macro="" textlink="">
      <xdr:nvSpPr>
        <xdr:cNvPr id="4" name="Right Arrow 3"/>
        <xdr:cNvSpPr>
          <a:spLocks noChangeArrowheads="1"/>
        </xdr:cNvSpPr>
      </xdr:nvSpPr>
      <xdr:spPr bwMode="auto">
        <a:xfrm rot="5400000">
          <a:off x="919162" y="3119437"/>
          <a:ext cx="183514" cy="207011"/>
        </a:xfrm>
        <a:prstGeom prst="rightArrow">
          <a:avLst>
            <a:gd name="adj1" fmla="val 50000"/>
            <a:gd name="adj2" fmla="val 344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 editAs="oneCell">
    <xdr:from>
      <xdr:col>0</xdr:col>
      <xdr:colOff>514349</xdr:colOff>
      <xdr:row>0</xdr:row>
      <xdr:rowOff>28575</xdr:rowOff>
    </xdr:from>
    <xdr:to>
      <xdr:col>0</xdr:col>
      <xdr:colOff>990600</xdr:colOff>
      <xdr:row>1</xdr:row>
      <xdr:rowOff>219076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28575"/>
          <a:ext cx="476251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1562100</xdr:colOff>
      <xdr:row>15</xdr:row>
      <xdr:rowOff>9525</xdr:rowOff>
    </xdr:from>
    <xdr:to>
      <xdr:col>0</xdr:col>
      <xdr:colOff>1837055</xdr:colOff>
      <xdr:row>15</xdr:row>
      <xdr:rowOff>209549</xdr:rowOff>
    </xdr:to>
    <xdr:sp macro="" textlink="">
      <xdr:nvSpPr>
        <xdr:cNvPr id="8" name="Left-Right Arrow 7"/>
        <xdr:cNvSpPr>
          <a:spLocks noChangeArrowheads="1"/>
        </xdr:cNvSpPr>
      </xdr:nvSpPr>
      <xdr:spPr bwMode="auto">
        <a:xfrm>
          <a:off x="1562100" y="3171825"/>
          <a:ext cx="274955" cy="200024"/>
        </a:xfrm>
        <a:prstGeom prst="leftRightArrow">
          <a:avLst>
            <a:gd name="adj1" fmla="val 50000"/>
            <a:gd name="adj2" fmla="val 3127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>
    <xdr:from>
      <xdr:col>0</xdr:col>
      <xdr:colOff>1209675</xdr:colOff>
      <xdr:row>11</xdr:row>
      <xdr:rowOff>19050</xdr:rowOff>
    </xdr:from>
    <xdr:to>
      <xdr:col>0</xdr:col>
      <xdr:colOff>1457325</xdr:colOff>
      <xdr:row>11</xdr:row>
      <xdr:rowOff>152400</xdr:rowOff>
    </xdr:to>
    <xdr:sp macro="" textlink="">
      <xdr:nvSpPr>
        <xdr:cNvPr id="10" name="Right Arrow 9"/>
        <xdr:cNvSpPr/>
      </xdr:nvSpPr>
      <xdr:spPr>
        <a:xfrm>
          <a:off x="1209675" y="2447925"/>
          <a:ext cx="247650" cy="133350"/>
        </a:xfrm>
        <a:prstGeom prst="right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906145</xdr:colOff>
      <xdr:row>23</xdr:row>
      <xdr:rowOff>8254</xdr:rowOff>
    </xdr:from>
    <xdr:to>
      <xdr:col>0</xdr:col>
      <xdr:colOff>1114425</xdr:colOff>
      <xdr:row>23</xdr:row>
      <xdr:rowOff>228599</xdr:rowOff>
    </xdr:to>
    <xdr:sp macro="" textlink="">
      <xdr:nvSpPr>
        <xdr:cNvPr id="9" name="Right Arrow 8"/>
        <xdr:cNvSpPr>
          <a:spLocks noChangeArrowheads="1"/>
        </xdr:cNvSpPr>
      </xdr:nvSpPr>
      <xdr:spPr bwMode="auto">
        <a:xfrm rot="-5400000">
          <a:off x="909637" y="2071687"/>
          <a:ext cx="201295" cy="208280"/>
        </a:xfrm>
        <a:prstGeom prst="rightArrow">
          <a:avLst>
            <a:gd name="adj1" fmla="val 50000"/>
            <a:gd name="adj2" fmla="val 34400"/>
          </a:avLst>
        </a:prstGeom>
        <a:solidFill>
          <a:srgbClr val="00B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>
    <xdr:from>
      <xdr:col>0</xdr:col>
      <xdr:colOff>1209675</xdr:colOff>
      <xdr:row>25</xdr:row>
      <xdr:rowOff>19050</xdr:rowOff>
    </xdr:from>
    <xdr:to>
      <xdr:col>0</xdr:col>
      <xdr:colOff>1457325</xdr:colOff>
      <xdr:row>25</xdr:row>
      <xdr:rowOff>152400</xdr:rowOff>
    </xdr:to>
    <xdr:sp macro="" textlink="">
      <xdr:nvSpPr>
        <xdr:cNvPr id="11" name="Right Arrow 10"/>
        <xdr:cNvSpPr/>
      </xdr:nvSpPr>
      <xdr:spPr>
        <a:xfrm>
          <a:off x="1209675" y="2447925"/>
          <a:ext cx="247650" cy="133350"/>
        </a:xfrm>
        <a:prstGeom prst="right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907413</xdr:colOff>
      <xdr:row>27</xdr:row>
      <xdr:rowOff>16511</xdr:rowOff>
    </xdr:from>
    <xdr:to>
      <xdr:col>0</xdr:col>
      <xdr:colOff>1114424</xdr:colOff>
      <xdr:row>27</xdr:row>
      <xdr:rowOff>228600</xdr:rowOff>
    </xdr:to>
    <xdr:sp macro="" textlink="">
      <xdr:nvSpPr>
        <xdr:cNvPr id="12" name="Right Arrow 11"/>
        <xdr:cNvSpPr>
          <a:spLocks noChangeArrowheads="1"/>
        </xdr:cNvSpPr>
      </xdr:nvSpPr>
      <xdr:spPr bwMode="auto">
        <a:xfrm rot="5400000">
          <a:off x="919162" y="2767012"/>
          <a:ext cx="183514" cy="207011"/>
        </a:xfrm>
        <a:prstGeom prst="rightArrow">
          <a:avLst>
            <a:gd name="adj1" fmla="val 50000"/>
            <a:gd name="adj2" fmla="val 344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>
    <xdr:from>
      <xdr:col>0</xdr:col>
      <xdr:colOff>1562100</xdr:colOff>
      <xdr:row>29</xdr:row>
      <xdr:rowOff>9525</xdr:rowOff>
    </xdr:from>
    <xdr:to>
      <xdr:col>0</xdr:col>
      <xdr:colOff>1837055</xdr:colOff>
      <xdr:row>29</xdr:row>
      <xdr:rowOff>209549</xdr:rowOff>
    </xdr:to>
    <xdr:sp macro="" textlink="">
      <xdr:nvSpPr>
        <xdr:cNvPr id="13" name="Left-Right Arrow 12"/>
        <xdr:cNvSpPr>
          <a:spLocks noChangeArrowheads="1"/>
        </xdr:cNvSpPr>
      </xdr:nvSpPr>
      <xdr:spPr bwMode="auto">
        <a:xfrm>
          <a:off x="1562100" y="3124200"/>
          <a:ext cx="274955" cy="200024"/>
        </a:xfrm>
        <a:prstGeom prst="leftRightArrow">
          <a:avLst>
            <a:gd name="adj1" fmla="val 50000"/>
            <a:gd name="adj2" fmla="val 3127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600074</xdr:colOff>
      <xdr:row>0</xdr:row>
      <xdr:rowOff>28575</xdr:rowOff>
    </xdr:from>
    <xdr:to>
      <xdr:col>0</xdr:col>
      <xdr:colOff>609600</xdr:colOff>
      <xdr:row>2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4" y="28575"/>
          <a:ext cx="9526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829289</xdr:colOff>
      <xdr:row>10</xdr:row>
      <xdr:rowOff>32261</xdr:rowOff>
    </xdr:from>
    <xdr:to>
      <xdr:col>0</xdr:col>
      <xdr:colOff>943589</xdr:colOff>
      <xdr:row>10</xdr:row>
      <xdr:rowOff>176673</xdr:rowOff>
    </xdr:to>
    <xdr:sp macro="" textlink="">
      <xdr:nvSpPr>
        <xdr:cNvPr id="3" name="Down Arrow 2"/>
        <xdr:cNvSpPr/>
      </xdr:nvSpPr>
      <xdr:spPr>
        <a:xfrm flipV="1">
          <a:off x="829289" y="2613229"/>
          <a:ext cx="114300" cy="144412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932834</xdr:colOff>
      <xdr:row>12</xdr:row>
      <xdr:rowOff>30725</xdr:rowOff>
    </xdr:from>
    <xdr:to>
      <xdr:col>0</xdr:col>
      <xdr:colOff>1142692</xdr:colOff>
      <xdr:row>12</xdr:row>
      <xdr:rowOff>171451</xdr:rowOff>
    </xdr:to>
    <xdr:sp macro="" textlink="">
      <xdr:nvSpPr>
        <xdr:cNvPr id="4" name="Right Arrow 3"/>
        <xdr:cNvSpPr/>
      </xdr:nvSpPr>
      <xdr:spPr>
        <a:xfrm>
          <a:off x="932834" y="2965040"/>
          <a:ext cx="209858" cy="140726"/>
        </a:xfrm>
        <a:prstGeom prst="right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895350</xdr:colOff>
      <xdr:row>14</xdr:row>
      <xdr:rowOff>38100</xdr:rowOff>
    </xdr:from>
    <xdr:to>
      <xdr:col>0</xdr:col>
      <xdr:colOff>1019175</xdr:colOff>
      <xdr:row>14</xdr:row>
      <xdr:rowOff>161925</xdr:rowOff>
    </xdr:to>
    <xdr:sp macro="" textlink="">
      <xdr:nvSpPr>
        <xdr:cNvPr id="5" name="Down Arrow 4"/>
        <xdr:cNvSpPr/>
      </xdr:nvSpPr>
      <xdr:spPr>
        <a:xfrm>
          <a:off x="895350" y="3895725"/>
          <a:ext cx="123825" cy="12382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990600</xdr:colOff>
      <xdr:row>26</xdr:row>
      <xdr:rowOff>47624</xdr:rowOff>
    </xdr:from>
    <xdr:to>
      <xdr:col>0</xdr:col>
      <xdr:colOff>1104900</xdr:colOff>
      <xdr:row>27</xdr:row>
      <xdr:rowOff>0</xdr:rowOff>
    </xdr:to>
    <xdr:sp macro="" textlink="">
      <xdr:nvSpPr>
        <xdr:cNvPr id="6" name="Down Arrow 5"/>
        <xdr:cNvSpPr/>
      </xdr:nvSpPr>
      <xdr:spPr>
        <a:xfrm flipV="1">
          <a:off x="990600" y="8353424"/>
          <a:ext cx="114300" cy="161923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902110</xdr:colOff>
      <xdr:row>28</xdr:row>
      <xdr:rowOff>38101</xdr:rowOff>
    </xdr:from>
    <xdr:to>
      <xdr:col>0</xdr:col>
      <xdr:colOff>1073560</xdr:colOff>
      <xdr:row>28</xdr:row>
      <xdr:rowOff>171451</xdr:rowOff>
    </xdr:to>
    <xdr:sp macro="" textlink="">
      <xdr:nvSpPr>
        <xdr:cNvPr id="7" name="Right Arrow 6"/>
        <xdr:cNvSpPr/>
      </xdr:nvSpPr>
      <xdr:spPr>
        <a:xfrm>
          <a:off x="902110" y="7289391"/>
          <a:ext cx="171450" cy="133350"/>
        </a:xfrm>
        <a:prstGeom prst="right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895350</xdr:colOff>
      <xdr:row>30</xdr:row>
      <xdr:rowOff>38100</xdr:rowOff>
    </xdr:from>
    <xdr:to>
      <xdr:col>0</xdr:col>
      <xdr:colOff>1019175</xdr:colOff>
      <xdr:row>30</xdr:row>
      <xdr:rowOff>161925</xdr:rowOff>
    </xdr:to>
    <xdr:sp macro="" textlink="">
      <xdr:nvSpPr>
        <xdr:cNvPr id="8" name="Down Arrow 7"/>
        <xdr:cNvSpPr/>
      </xdr:nvSpPr>
      <xdr:spPr>
        <a:xfrm>
          <a:off x="895350" y="9486900"/>
          <a:ext cx="123825" cy="12382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660605</xdr:colOff>
      <xdr:row>16</xdr:row>
      <xdr:rowOff>161310</xdr:rowOff>
    </xdr:from>
    <xdr:to>
      <xdr:col>0</xdr:col>
      <xdr:colOff>916202</xdr:colOff>
      <xdr:row>16</xdr:row>
      <xdr:rowOff>303571</xdr:rowOff>
    </xdr:to>
    <xdr:sp macro="" textlink="">
      <xdr:nvSpPr>
        <xdr:cNvPr id="9" name="Left-Right Arrow 8"/>
        <xdr:cNvSpPr>
          <a:spLocks noChangeArrowheads="1"/>
        </xdr:cNvSpPr>
      </xdr:nvSpPr>
      <xdr:spPr bwMode="auto">
        <a:xfrm>
          <a:off x="660605" y="3349112"/>
          <a:ext cx="255597" cy="142261"/>
        </a:xfrm>
        <a:prstGeom prst="leftRightArrow">
          <a:avLst>
            <a:gd name="adj1" fmla="val 50000"/>
            <a:gd name="adj2" fmla="val 3127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>
    <xdr:from>
      <xdr:col>0</xdr:col>
      <xdr:colOff>476250</xdr:colOff>
      <xdr:row>32</xdr:row>
      <xdr:rowOff>307258</xdr:rowOff>
    </xdr:from>
    <xdr:to>
      <xdr:col>0</xdr:col>
      <xdr:colOff>705117</xdr:colOff>
      <xdr:row>32</xdr:row>
      <xdr:rowOff>469181</xdr:rowOff>
    </xdr:to>
    <xdr:sp macro="" textlink="">
      <xdr:nvSpPr>
        <xdr:cNvPr id="10" name="Left-Right Arrow 9"/>
        <xdr:cNvSpPr>
          <a:spLocks noChangeArrowheads="1"/>
        </xdr:cNvSpPr>
      </xdr:nvSpPr>
      <xdr:spPr bwMode="auto">
        <a:xfrm>
          <a:off x="476250" y="9263831"/>
          <a:ext cx="228867" cy="161923"/>
        </a:xfrm>
        <a:prstGeom prst="leftRightArrow">
          <a:avLst>
            <a:gd name="adj1" fmla="val 50000"/>
            <a:gd name="adj2" fmla="val 3127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 editAs="oneCell">
    <xdr:from>
      <xdr:col>0</xdr:col>
      <xdr:colOff>215081</xdr:colOff>
      <xdr:row>0</xdr:row>
      <xdr:rowOff>69133</xdr:rowOff>
    </xdr:from>
    <xdr:to>
      <xdr:col>0</xdr:col>
      <xdr:colOff>1090768</xdr:colOff>
      <xdr:row>4</xdr:row>
      <xdr:rowOff>130585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081" y="69133"/>
          <a:ext cx="875687" cy="829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Y74"/>
  <sheetViews>
    <sheetView tabSelected="1" view="pageBreakPreview" zoomScale="110" zoomScaleNormal="100" zoomScaleSheetLayoutView="110" workbookViewId="0">
      <selection activeCell="V7" sqref="V1:V1048576"/>
    </sheetView>
  </sheetViews>
  <sheetFormatPr defaultColWidth="8.85546875" defaultRowHeight="16.5" x14ac:dyDescent="0.3"/>
  <cols>
    <col min="1" max="1" width="23.5703125" style="3" customWidth="1"/>
    <col min="2" max="2" width="5.28515625" style="3" customWidth="1"/>
    <col min="3" max="4" width="5" style="3" customWidth="1"/>
    <col min="5" max="5" width="5.140625" style="3" customWidth="1"/>
    <col min="6" max="6" width="5" style="3" customWidth="1"/>
    <col min="7" max="7" width="5.28515625" style="3" customWidth="1"/>
    <col min="8" max="8" width="5.7109375" style="3" customWidth="1"/>
    <col min="9" max="9" width="5.140625" style="3" customWidth="1"/>
    <col min="10" max="10" width="5.42578125" style="3" customWidth="1"/>
    <col min="11" max="11" width="5.140625" style="3" customWidth="1"/>
    <col min="12" max="12" width="5.5703125" style="3" customWidth="1"/>
    <col min="13" max="13" width="5" style="3" customWidth="1"/>
    <col min="14" max="14" width="5.28515625" style="3" customWidth="1"/>
    <col min="15" max="15" width="6.7109375" style="3" customWidth="1"/>
    <col min="16" max="16" width="4" style="3" customWidth="1"/>
    <col min="17" max="17" width="3.5703125" style="3" customWidth="1"/>
    <col min="18" max="18" width="4.7109375" style="3" customWidth="1"/>
    <col min="19" max="19" width="4.5703125" style="3" customWidth="1"/>
    <col min="20" max="20" width="5.7109375" style="3" customWidth="1"/>
    <col min="21" max="21" width="4.42578125" style="3" customWidth="1"/>
    <col min="22" max="22" width="5.28515625" style="3" customWidth="1"/>
    <col min="23" max="23" width="7.85546875" style="3" customWidth="1"/>
    <col min="24" max="24" width="7.7109375" style="3" customWidth="1"/>
    <col min="25" max="25" width="10.140625" style="3" customWidth="1"/>
    <col min="26" max="16384" width="8.85546875" style="3"/>
  </cols>
  <sheetData>
    <row r="1" spans="1:22" ht="29.25" customHeight="1" x14ac:dyDescent="0.3">
      <c r="A1" s="100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76"/>
      <c r="T1" s="77"/>
      <c r="U1" s="77"/>
      <c r="V1" s="78"/>
    </row>
    <row r="2" spans="1:22" x14ac:dyDescent="0.3">
      <c r="A2" s="10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3"/>
      <c r="S2" s="79"/>
      <c r="T2" s="80"/>
      <c r="U2" s="80"/>
      <c r="V2" s="81"/>
    </row>
    <row r="3" spans="1:22" ht="16.5" customHeight="1" x14ac:dyDescent="0.3">
      <c r="A3" s="32" t="s">
        <v>31</v>
      </c>
      <c r="B3" s="85"/>
      <c r="C3" s="85"/>
      <c r="D3" s="85"/>
      <c r="E3" s="85"/>
      <c r="F3" s="85"/>
      <c r="G3" s="86"/>
      <c r="H3" s="84" t="s">
        <v>27</v>
      </c>
      <c r="I3" s="84"/>
      <c r="J3" s="84"/>
      <c r="K3" s="84"/>
      <c r="L3" s="96"/>
      <c r="M3" s="97"/>
      <c r="N3" s="97"/>
      <c r="O3" s="97"/>
      <c r="P3" s="97"/>
      <c r="Q3" s="97"/>
      <c r="R3" s="98"/>
      <c r="S3" s="87" t="s">
        <v>74</v>
      </c>
      <c r="T3" s="88"/>
      <c r="U3" s="88"/>
      <c r="V3" s="89"/>
    </row>
    <row r="4" spans="1:22" x14ac:dyDescent="0.3">
      <c r="A4" s="32" t="s">
        <v>34</v>
      </c>
      <c r="B4" s="85"/>
      <c r="C4" s="85"/>
      <c r="D4" s="85"/>
      <c r="E4" s="85"/>
      <c r="F4" s="85"/>
      <c r="G4" s="86"/>
      <c r="H4" s="105" t="s">
        <v>32</v>
      </c>
      <c r="I4" s="106"/>
      <c r="J4" s="106"/>
      <c r="K4" s="107"/>
      <c r="L4" s="99"/>
      <c r="M4" s="97"/>
      <c r="N4" s="97"/>
      <c r="O4" s="97"/>
      <c r="P4" s="97"/>
      <c r="Q4" s="97"/>
      <c r="R4" s="98"/>
      <c r="S4" s="90"/>
      <c r="T4" s="91"/>
      <c r="U4" s="91"/>
      <c r="V4" s="92"/>
    </row>
    <row r="5" spans="1:22" ht="16.5" customHeight="1" x14ac:dyDescent="0.3">
      <c r="A5" s="32" t="s">
        <v>30</v>
      </c>
      <c r="B5" s="85"/>
      <c r="C5" s="85"/>
      <c r="D5" s="85"/>
      <c r="E5" s="85"/>
      <c r="F5" s="85"/>
      <c r="G5" s="86"/>
      <c r="H5" s="108" t="s">
        <v>35</v>
      </c>
      <c r="I5" s="109"/>
      <c r="J5" s="109"/>
      <c r="K5" s="110"/>
      <c r="L5" s="99"/>
      <c r="M5" s="97"/>
      <c r="N5" s="97"/>
      <c r="O5" s="97"/>
      <c r="P5" s="97"/>
      <c r="Q5" s="97"/>
      <c r="R5" s="98"/>
      <c r="S5" s="90"/>
      <c r="T5" s="91"/>
      <c r="U5" s="91"/>
      <c r="V5" s="92"/>
    </row>
    <row r="6" spans="1:22" ht="32.25" customHeight="1" x14ac:dyDescent="0.3">
      <c r="A6" s="32" t="s">
        <v>56</v>
      </c>
      <c r="B6" s="102"/>
      <c r="C6" s="102"/>
      <c r="D6" s="102"/>
      <c r="E6" s="102"/>
      <c r="F6" s="103"/>
      <c r="G6" s="104"/>
      <c r="H6" s="108" t="s">
        <v>57</v>
      </c>
      <c r="I6" s="109"/>
      <c r="J6" s="109"/>
      <c r="K6" s="110"/>
      <c r="L6" s="99"/>
      <c r="M6" s="97"/>
      <c r="N6" s="97"/>
      <c r="O6" s="97"/>
      <c r="P6" s="97"/>
      <c r="Q6" s="97"/>
      <c r="R6" s="98"/>
      <c r="S6" s="93"/>
      <c r="T6" s="94"/>
      <c r="U6" s="94"/>
      <c r="V6" s="95"/>
    </row>
    <row r="7" spans="1:22" ht="31.5" customHeight="1" x14ac:dyDescent="0.3">
      <c r="A7" s="33" t="s">
        <v>58</v>
      </c>
      <c r="B7" s="34" t="s">
        <v>125</v>
      </c>
      <c r="C7" s="34" t="s">
        <v>42</v>
      </c>
      <c r="D7" s="34" t="s">
        <v>126</v>
      </c>
      <c r="E7" s="34" t="s">
        <v>127</v>
      </c>
      <c r="F7" s="34" t="s">
        <v>128</v>
      </c>
      <c r="G7" s="34" t="s">
        <v>129</v>
      </c>
      <c r="H7" s="34" t="s">
        <v>130</v>
      </c>
      <c r="I7" s="35" t="s">
        <v>122</v>
      </c>
      <c r="J7" s="35" t="s">
        <v>43</v>
      </c>
      <c r="K7" s="35" t="s">
        <v>44</v>
      </c>
      <c r="L7" s="35" t="s">
        <v>113</v>
      </c>
      <c r="M7" s="35" t="s">
        <v>123</v>
      </c>
      <c r="N7" s="35" t="s">
        <v>124</v>
      </c>
      <c r="O7" s="35" t="s">
        <v>45</v>
      </c>
      <c r="P7" s="36" t="s">
        <v>38</v>
      </c>
      <c r="Q7" s="36" t="s">
        <v>39</v>
      </c>
      <c r="R7" s="36" t="s">
        <v>40</v>
      </c>
      <c r="S7" s="36" t="s">
        <v>111</v>
      </c>
      <c r="T7" s="36" t="s">
        <v>112</v>
      </c>
      <c r="U7" s="36" t="s">
        <v>121</v>
      </c>
      <c r="V7" s="36" t="s">
        <v>41</v>
      </c>
    </row>
    <row r="8" spans="1:22" ht="17.100000000000001" customHeight="1" x14ac:dyDescent="0.3">
      <c r="A8" s="37" t="s">
        <v>46</v>
      </c>
      <c r="B8" s="38"/>
      <c r="C8" s="38"/>
      <c r="D8" s="38"/>
      <c r="E8" s="38"/>
      <c r="F8" s="38"/>
      <c r="G8" s="38"/>
      <c r="H8" s="39">
        <f>IF(SUM(B8:G8)=0,0,AVERAGE(B8:G8))</f>
        <v>0</v>
      </c>
      <c r="I8" s="38"/>
      <c r="J8" s="38"/>
      <c r="K8" s="38"/>
      <c r="L8" s="38"/>
      <c r="M8" s="38"/>
      <c r="N8" s="38"/>
      <c r="O8" s="40">
        <f>IF(SUM(I8:N8)=0,0,AVERAGE(I8:N8))</f>
        <v>0</v>
      </c>
      <c r="P8" s="38"/>
      <c r="Q8" s="38"/>
      <c r="R8" s="38"/>
      <c r="S8" s="38"/>
      <c r="T8" s="38"/>
      <c r="U8" s="38"/>
      <c r="V8" s="41">
        <f>IF(SUM(P8:U8)=0,0,AVERAGE(P8:U8))</f>
        <v>0</v>
      </c>
    </row>
    <row r="9" spans="1:22" ht="15.95" customHeight="1" x14ac:dyDescent="0.3">
      <c r="A9" s="37" t="s">
        <v>47</v>
      </c>
      <c r="B9" s="38"/>
      <c r="C9" s="38"/>
      <c r="D9" s="38"/>
      <c r="E9" s="38"/>
      <c r="F9" s="38"/>
      <c r="G9" s="38"/>
      <c r="H9" s="39">
        <f t="shared" ref="H9:H14" si="0">IF(SUM(B9:G9)=0,0,AVERAGE(B9:G9))</f>
        <v>0</v>
      </c>
      <c r="I9" s="38"/>
      <c r="J9" s="38"/>
      <c r="K9" s="38"/>
      <c r="L9" s="38"/>
      <c r="M9" s="38"/>
      <c r="N9" s="38"/>
      <c r="O9" s="40">
        <f t="shared" ref="O9:O15" si="1">IF(SUM(I9:N9)=0,0,AVERAGE(I9:N9))</f>
        <v>0</v>
      </c>
      <c r="P9" s="38"/>
      <c r="Q9" s="38"/>
      <c r="R9" s="38"/>
      <c r="S9" s="38"/>
      <c r="T9" s="38"/>
      <c r="U9" s="38"/>
      <c r="V9" s="41">
        <f t="shared" ref="V9:V15" si="2">IF(SUM(P9:U9)=0,0,AVERAGE(P9:U9))</f>
        <v>0</v>
      </c>
    </row>
    <row r="10" spans="1:22" ht="35.25" customHeight="1" x14ac:dyDescent="0.3">
      <c r="A10" s="42" t="s">
        <v>48</v>
      </c>
      <c r="B10" s="38"/>
      <c r="C10" s="38"/>
      <c r="D10" s="38"/>
      <c r="E10" s="38"/>
      <c r="F10" s="38"/>
      <c r="G10" s="38"/>
      <c r="H10" s="39">
        <f>IF(SUM(B10:G10)=0,0,AVERAGE(B10:G10))</f>
        <v>0</v>
      </c>
      <c r="I10" s="38"/>
      <c r="J10" s="38"/>
      <c r="K10" s="38"/>
      <c r="L10" s="38"/>
      <c r="M10" s="38"/>
      <c r="N10" s="38"/>
      <c r="O10" s="40">
        <f t="shared" si="1"/>
        <v>0</v>
      </c>
      <c r="P10" s="38"/>
      <c r="Q10" s="38"/>
      <c r="R10" s="38"/>
      <c r="S10" s="38"/>
      <c r="T10" s="38"/>
      <c r="U10" s="38"/>
      <c r="V10" s="41">
        <f t="shared" si="2"/>
        <v>0</v>
      </c>
    </row>
    <row r="11" spans="1:22" ht="20.100000000000001" customHeight="1" x14ac:dyDescent="0.3">
      <c r="A11" s="37" t="s">
        <v>49</v>
      </c>
      <c r="B11" s="38"/>
      <c r="C11" s="38"/>
      <c r="D11" s="38"/>
      <c r="E11" s="38"/>
      <c r="F11" s="38"/>
      <c r="G11" s="38"/>
      <c r="H11" s="39">
        <f t="shared" si="0"/>
        <v>0</v>
      </c>
      <c r="I11" s="38"/>
      <c r="J11" s="38"/>
      <c r="K11" s="38"/>
      <c r="L11" s="38"/>
      <c r="M11" s="38"/>
      <c r="N11" s="38"/>
      <c r="O11" s="40">
        <f t="shared" si="1"/>
        <v>0</v>
      </c>
      <c r="P11" s="38"/>
      <c r="Q11" s="38"/>
      <c r="R11" s="38"/>
      <c r="S11" s="38"/>
      <c r="T11" s="38"/>
      <c r="U11" s="38"/>
      <c r="V11" s="41">
        <f t="shared" si="2"/>
        <v>0</v>
      </c>
    </row>
    <row r="12" spans="1:22" ht="18" customHeight="1" x14ac:dyDescent="0.3">
      <c r="A12" s="37" t="s">
        <v>50</v>
      </c>
      <c r="B12" s="38"/>
      <c r="C12" s="38"/>
      <c r="D12" s="38"/>
      <c r="E12" s="38"/>
      <c r="F12" s="38"/>
      <c r="G12" s="38"/>
      <c r="H12" s="39">
        <f t="shared" si="0"/>
        <v>0</v>
      </c>
      <c r="I12" s="38"/>
      <c r="J12" s="38"/>
      <c r="K12" s="38"/>
      <c r="L12" s="38"/>
      <c r="M12" s="38"/>
      <c r="N12" s="38"/>
      <c r="O12" s="40">
        <f t="shared" si="1"/>
        <v>0</v>
      </c>
      <c r="P12" s="38"/>
      <c r="Q12" s="38"/>
      <c r="R12" s="38"/>
      <c r="S12" s="38"/>
      <c r="T12" s="38"/>
      <c r="U12" s="38"/>
      <c r="V12" s="41">
        <f t="shared" si="2"/>
        <v>0</v>
      </c>
    </row>
    <row r="13" spans="1:22" ht="18" customHeight="1" x14ac:dyDescent="0.3">
      <c r="A13" s="37" t="s">
        <v>51</v>
      </c>
      <c r="B13" s="38"/>
      <c r="C13" s="38"/>
      <c r="D13" s="38"/>
      <c r="E13" s="38"/>
      <c r="F13" s="38"/>
      <c r="G13" s="38"/>
      <c r="H13" s="39">
        <f t="shared" si="0"/>
        <v>0</v>
      </c>
      <c r="I13" s="38"/>
      <c r="J13" s="38"/>
      <c r="K13" s="38"/>
      <c r="L13" s="38"/>
      <c r="M13" s="38"/>
      <c r="N13" s="38"/>
      <c r="O13" s="40">
        <f t="shared" si="1"/>
        <v>0</v>
      </c>
      <c r="P13" s="38"/>
      <c r="Q13" s="38"/>
      <c r="R13" s="38"/>
      <c r="S13" s="38"/>
      <c r="T13" s="38"/>
      <c r="U13" s="38"/>
      <c r="V13" s="41">
        <f t="shared" si="2"/>
        <v>0</v>
      </c>
    </row>
    <row r="14" spans="1:22" ht="17.100000000000001" customHeight="1" x14ac:dyDescent="0.3">
      <c r="A14" s="37" t="s">
        <v>52</v>
      </c>
      <c r="B14" s="38"/>
      <c r="C14" s="38"/>
      <c r="D14" s="38"/>
      <c r="E14" s="38"/>
      <c r="F14" s="38"/>
      <c r="G14" s="38"/>
      <c r="H14" s="39">
        <f t="shared" si="0"/>
        <v>0</v>
      </c>
      <c r="I14" s="38"/>
      <c r="J14" s="38"/>
      <c r="K14" s="38"/>
      <c r="L14" s="38"/>
      <c r="M14" s="38"/>
      <c r="N14" s="38"/>
      <c r="O14" s="40">
        <f t="shared" si="1"/>
        <v>0</v>
      </c>
      <c r="P14" s="38"/>
      <c r="Q14" s="38"/>
      <c r="R14" s="38"/>
      <c r="S14" s="38"/>
      <c r="T14" s="38"/>
      <c r="U14" s="38"/>
      <c r="V14" s="41">
        <f t="shared" si="2"/>
        <v>0</v>
      </c>
    </row>
    <row r="15" spans="1:22" x14ac:dyDescent="0.3">
      <c r="A15" s="43" t="s">
        <v>53</v>
      </c>
      <c r="B15" s="38"/>
      <c r="C15" s="38"/>
      <c r="D15" s="38"/>
      <c r="E15" s="38"/>
      <c r="F15" s="38"/>
      <c r="G15" s="38"/>
      <c r="H15" s="39">
        <f>IF(SUM(B15:G15)=0,0,AVERAGE(B15:G15))</f>
        <v>0</v>
      </c>
      <c r="I15" s="38"/>
      <c r="J15" s="38"/>
      <c r="K15" s="38"/>
      <c r="L15" s="38"/>
      <c r="M15" s="38"/>
      <c r="N15" s="38"/>
      <c r="O15" s="40">
        <f t="shared" si="1"/>
        <v>0</v>
      </c>
      <c r="P15" s="38"/>
      <c r="Q15" s="38"/>
      <c r="R15" s="38"/>
      <c r="S15" s="38"/>
      <c r="T15" s="38"/>
      <c r="U15" s="38"/>
      <c r="V15" s="41">
        <f t="shared" si="2"/>
        <v>0</v>
      </c>
    </row>
    <row r="16" spans="1:22" ht="30.75" customHeight="1" x14ac:dyDescent="0.3">
      <c r="A16" s="33" t="s">
        <v>54</v>
      </c>
      <c r="B16" s="34" t="s">
        <v>125</v>
      </c>
      <c r="C16" s="34" t="s">
        <v>42</v>
      </c>
      <c r="D16" s="34" t="s">
        <v>126</v>
      </c>
      <c r="E16" s="34" t="s">
        <v>127</v>
      </c>
      <c r="F16" s="34" t="s">
        <v>128</v>
      </c>
      <c r="G16" s="34" t="s">
        <v>129</v>
      </c>
      <c r="H16" s="34" t="s">
        <v>130</v>
      </c>
      <c r="I16" s="35" t="s">
        <v>122</v>
      </c>
      <c r="J16" s="35" t="s">
        <v>43</v>
      </c>
      <c r="K16" s="35" t="s">
        <v>44</v>
      </c>
      <c r="L16" s="35" t="s">
        <v>113</v>
      </c>
      <c r="M16" s="35" t="s">
        <v>123</v>
      </c>
      <c r="N16" s="35" t="s">
        <v>124</v>
      </c>
      <c r="O16" s="35" t="s">
        <v>45</v>
      </c>
      <c r="P16" s="36" t="s">
        <v>38</v>
      </c>
      <c r="Q16" s="36" t="s">
        <v>39</v>
      </c>
      <c r="R16" s="36" t="s">
        <v>40</v>
      </c>
      <c r="S16" s="36" t="s">
        <v>111</v>
      </c>
      <c r="T16" s="36" t="s">
        <v>112</v>
      </c>
      <c r="U16" s="36" t="s">
        <v>121</v>
      </c>
      <c r="V16" s="36" t="s">
        <v>41</v>
      </c>
    </row>
    <row r="17" spans="1:25" ht="15.75" customHeight="1" x14ac:dyDescent="0.3">
      <c r="A17" s="37" t="s">
        <v>46</v>
      </c>
      <c r="B17" s="38"/>
      <c r="C17" s="38"/>
      <c r="D17" s="38"/>
      <c r="E17" s="38"/>
      <c r="F17" s="38"/>
      <c r="G17" s="38"/>
      <c r="H17" s="44">
        <f>IF(SUM(B17:G17)=0,0,AVERAGE(B17:G17))</f>
        <v>0</v>
      </c>
      <c r="I17" s="38"/>
      <c r="J17" s="38"/>
      <c r="K17" s="38"/>
      <c r="L17" s="38"/>
      <c r="M17" s="38"/>
      <c r="N17" s="38"/>
      <c r="O17" s="40">
        <f>IF(SUM(I17:N17)=0,0,AVERAGE(I17:N17))</f>
        <v>0</v>
      </c>
      <c r="P17" s="38"/>
      <c r="Q17" s="38"/>
      <c r="R17" s="38"/>
      <c r="S17" s="38"/>
      <c r="T17" s="38"/>
      <c r="U17" s="38"/>
      <c r="V17" s="41">
        <f>IF(SUM(P17:U17)=0,0,AVERAGE(P17:U17))</f>
        <v>0</v>
      </c>
    </row>
    <row r="18" spans="1:25" ht="15" customHeight="1" x14ac:dyDescent="0.3">
      <c r="A18" s="37" t="s">
        <v>47</v>
      </c>
      <c r="B18" s="38"/>
      <c r="C18" s="38"/>
      <c r="D18" s="38"/>
      <c r="E18" s="38"/>
      <c r="F18" s="38"/>
      <c r="G18" s="38"/>
      <c r="H18" s="44">
        <f t="shared" ref="H18:H24" si="3">IF(SUM(B18:G18)=0,0,AVERAGE(B18:G18))</f>
        <v>0</v>
      </c>
      <c r="I18" s="38"/>
      <c r="J18" s="38"/>
      <c r="K18" s="38"/>
      <c r="L18" s="38"/>
      <c r="M18" s="38"/>
      <c r="N18" s="38"/>
      <c r="O18" s="40">
        <f t="shared" ref="O18:O24" si="4">IF(SUM(I18:N18)=0,0,AVERAGE(I18:N18))</f>
        <v>0</v>
      </c>
      <c r="P18" s="38"/>
      <c r="Q18" s="38"/>
      <c r="R18" s="38"/>
      <c r="S18" s="38"/>
      <c r="T18" s="38"/>
      <c r="U18" s="38"/>
      <c r="V18" s="41">
        <f t="shared" ref="V18:V24" si="5">IF(SUM(P18:U18)=0,0,AVERAGE(P18:U18))</f>
        <v>0</v>
      </c>
    </row>
    <row r="19" spans="1:25" ht="30.75" customHeight="1" x14ac:dyDescent="0.3">
      <c r="A19" s="42" t="s">
        <v>48</v>
      </c>
      <c r="B19" s="38"/>
      <c r="C19" s="38"/>
      <c r="D19" s="38"/>
      <c r="E19" s="38"/>
      <c r="F19" s="38"/>
      <c r="G19" s="38"/>
      <c r="H19" s="44">
        <f t="shared" si="3"/>
        <v>0</v>
      </c>
      <c r="I19" s="38"/>
      <c r="J19" s="38"/>
      <c r="K19" s="38"/>
      <c r="L19" s="38"/>
      <c r="M19" s="38"/>
      <c r="N19" s="38"/>
      <c r="O19" s="40">
        <f t="shared" si="4"/>
        <v>0</v>
      </c>
      <c r="P19" s="38"/>
      <c r="Q19" s="38"/>
      <c r="R19" s="38"/>
      <c r="S19" s="38"/>
      <c r="T19" s="38"/>
      <c r="U19" s="38"/>
      <c r="V19" s="41">
        <f t="shared" si="5"/>
        <v>0</v>
      </c>
    </row>
    <row r="20" spans="1:25" ht="18" customHeight="1" x14ac:dyDescent="0.3">
      <c r="A20" s="37" t="s">
        <v>49</v>
      </c>
      <c r="B20" s="38"/>
      <c r="C20" s="38"/>
      <c r="D20" s="38"/>
      <c r="E20" s="38"/>
      <c r="F20" s="38"/>
      <c r="G20" s="38"/>
      <c r="H20" s="44">
        <f t="shared" si="3"/>
        <v>0</v>
      </c>
      <c r="I20" s="38"/>
      <c r="J20" s="38"/>
      <c r="K20" s="38"/>
      <c r="L20" s="38"/>
      <c r="M20" s="38"/>
      <c r="N20" s="38"/>
      <c r="O20" s="40">
        <f t="shared" si="4"/>
        <v>0</v>
      </c>
      <c r="P20" s="38"/>
      <c r="Q20" s="38"/>
      <c r="R20" s="38"/>
      <c r="S20" s="38"/>
      <c r="T20" s="38"/>
      <c r="U20" s="38"/>
      <c r="V20" s="41">
        <f t="shared" si="5"/>
        <v>0</v>
      </c>
    </row>
    <row r="21" spans="1:25" ht="18" customHeight="1" x14ac:dyDescent="0.3">
      <c r="A21" s="37" t="s">
        <v>50</v>
      </c>
      <c r="B21" s="38"/>
      <c r="C21" s="38"/>
      <c r="D21" s="38"/>
      <c r="E21" s="38"/>
      <c r="F21" s="38"/>
      <c r="G21" s="38"/>
      <c r="H21" s="44">
        <f t="shared" si="3"/>
        <v>0</v>
      </c>
      <c r="I21" s="38"/>
      <c r="J21" s="38"/>
      <c r="K21" s="38"/>
      <c r="L21" s="38"/>
      <c r="M21" s="38"/>
      <c r="N21" s="38"/>
      <c r="O21" s="40">
        <f t="shared" si="4"/>
        <v>0</v>
      </c>
      <c r="P21" s="38"/>
      <c r="Q21" s="38"/>
      <c r="R21" s="38"/>
      <c r="S21" s="38"/>
      <c r="T21" s="38"/>
      <c r="U21" s="38"/>
      <c r="V21" s="41">
        <f t="shared" si="5"/>
        <v>0</v>
      </c>
    </row>
    <row r="22" spans="1:25" ht="18.75" customHeight="1" x14ac:dyDescent="0.3">
      <c r="A22" s="37" t="s">
        <v>51</v>
      </c>
      <c r="B22" s="38"/>
      <c r="C22" s="38"/>
      <c r="D22" s="38"/>
      <c r="E22" s="38"/>
      <c r="F22" s="38"/>
      <c r="G22" s="38"/>
      <c r="H22" s="44">
        <f t="shared" si="3"/>
        <v>0</v>
      </c>
      <c r="I22" s="38"/>
      <c r="J22" s="38"/>
      <c r="K22" s="38"/>
      <c r="L22" s="38"/>
      <c r="M22" s="38"/>
      <c r="N22" s="38"/>
      <c r="O22" s="40">
        <f t="shared" si="4"/>
        <v>0</v>
      </c>
      <c r="P22" s="38"/>
      <c r="Q22" s="38"/>
      <c r="R22" s="38"/>
      <c r="S22" s="38"/>
      <c r="T22" s="38"/>
      <c r="U22" s="38"/>
      <c r="V22" s="41">
        <f t="shared" si="5"/>
        <v>0</v>
      </c>
    </row>
    <row r="23" spans="1:25" ht="17.25" customHeight="1" x14ac:dyDescent="0.3">
      <c r="A23" s="37" t="s">
        <v>52</v>
      </c>
      <c r="B23" s="38"/>
      <c r="C23" s="38"/>
      <c r="D23" s="38"/>
      <c r="E23" s="38"/>
      <c r="F23" s="38"/>
      <c r="G23" s="38"/>
      <c r="H23" s="44">
        <f t="shared" si="3"/>
        <v>0</v>
      </c>
      <c r="I23" s="38"/>
      <c r="J23" s="38"/>
      <c r="K23" s="38"/>
      <c r="L23" s="38"/>
      <c r="M23" s="38"/>
      <c r="N23" s="38"/>
      <c r="O23" s="40">
        <f t="shared" si="4"/>
        <v>0</v>
      </c>
      <c r="P23" s="38"/>
      <c r="Q23" s="38"/>
      <c r="R23" s="38"/>
      <c r="S23" s="38"/>
      <c r="T23" s="38"/>
      <c r="U23" s="38"/>
      <c r="V23" s="41">
        <f t="shared" si="5"/>
        <v>0</v>
      </c>
    </row>
    <row r="24" spans="1:25" ht="18.75" customHeight="1" x14ac:dyDescent="0.3">
      <c r="A24" s="37" t="s">
        <v>53</v>
      </c>
      <c r="B24" s="38"/>
      <c r="C24" s="38"/>
      <c r="D24" s="38"/>
      <c r="E24" s="38"/>
      <c r="F24" s="38"/>
      <c r="G24" s="38"/>
      <c r="H24" s="44">
        <f t="shared" si="3"/>
        <v>0</v>
      </c>
      <c r="I24" s="38"/>
      <c r="J24" s="38"/>
      <c r="K24" s="38"/>
      <c r="L24" s="38"/>
      <c r="M24" s="38"/>
      <c r="N24" s="38"/>
      <c r="O24" s="40">
        <f t="shared" si="4"/>
        <v>0</v>
      </c>
      <c r="P24" s="38"/>
      <c r="Q24" s="38"/>
      <c r="R24" s="38"/>
      <c r="S24" s="38"/>
      <c r="T24" s="38"/>
      <c r="U24" s="38"/>
      <c r="V24" s="41">
        <f t="shared" si="5"/>
        <v>0</v>
      </c>
    </row>
    <row r="25" spans="1:25" ht="12.9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9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9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9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9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</sheetData>
  <mergeCells count="17">
    <mergeCell ref="A1:A2"/>
    <mergeCell ref="B1:R1"/>
    <mergeCell ref="B6:G6"/>
    <mergeCell ref="H4:K4"/>
    <mergeCell ref="H5:K5"/>
    <mergeCell ref="H6:K6"/>
    <mergeCell ref="B5:G5"/>
    <mergeCell ref="S1:V2"/>
    <mergeCell ref="B2:R2"/>
    <mergeCell ref="H3:K3"/>
    <mergeCell ref="B3:G3"/>
    <mergeCell ref="B4:G4"/>
    <mergeCell ref="S3:V6"/>
    <mergeCell ref="L3:R3"/>
    <mergeCell ref="L4:R4"/>
    <mergeCell ref="L5:R5"/>
    <mergeCell ref="L6:R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view="pageBreakPreview" zoomScaleNormal="100" zoomScaleSheetLayoutView="100" workbookViewId="0">
      <selection activeCell="A34" sqref="A34:Q34"/>
    </sheetView>
  </sheetViews>
  <sheetFormatPr defaultRowHeight="15" x14ac:dyDescent="0.25"/>
  <cols>
    <col min="1" max="1" width="29.85546875" customWidth="1"/>
    <col min="2" max="2" width="5.5703125" customWidth="1"/>
    <col min="3" max="3" width="8.42578125" customWidth="1"/>
    <col min="4" max="4" width="5.5703125" customWidth="1"/>
    <col min="5" max="5" width="5.85546875" customWidth="1"/>
    <col min="6" max="6" width="12.42578125" customWidth="1"/>
    <col min="7" max="7" width="6.5703125" customWidth="1"/>
    <col min="8" max="8" width="10.5703125" customWidth="1"/>
    <col min="10" max="10" width="8" customWidth="1"/>
    <col min="11" max="11" width="8.5703125" customWidth="1"/>
    <col min="12" max="12" width="9.140625" customWidth="1"/>
    <col min="13" max="13" width="7.85546875" customWidth="1"/>
    <col min="14" max="14" width="7" customWidth="1"/>
    <col min="15" max="15" width="13.7109375" customWidth="1"/>
    <col min="16" max="16" width="7.7109375" customWidth="1"/>
    <col min="17" max="17" width="14.7109375" customWidth="1"/>
  </cols>
  <sheetData>
    <row r="1" spans="1:17" ht="22.5" customHeight="1" x14ac:dyDescent="0.25">
      <c r="A1" s="156"/>
      <c r="B1" s="156" t="s">
        <v>55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76"/>
      <c r="Q1" s="176"/>
    </row>
    <row r="2" spans="1:17" ht="21" customHeight="1" x14ac:dyDescent="0.25">
      <c r="A2" s="156"/>
      <c r="B2" s="156" t="s">
        <v>18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76"/>
      <c r="Q2" s="176"/>
    </row>
    <row r="3" spans="1:17" ht="16.5" x14ac:dyDescent="0.25">
      <c r="A3" s="25" t="s">
        <v>31</v>
      </c>
      <c r="B3" s="153">
        <f>' Scores consolidation'!B3:G3</f>
        <v>0</v>
      </c>
      <c r="C3" s="153"/>
      <c r="D3" s="153"/>
      <c r="E3" s="153"/>
      <c r="F3" s="153"/>
      <c r="G3" s="170" t="s">
        <v>27</v>
      </c>
      <c r="H3" s="171"/>
      <c r="I3" s="171"/>
      <c r="J3" s="171"/>
      <c r="K3" s="171"/>
      <c r="L3" s="171"/>
      <c r="M3" s="173">
        <f>' Scores consolidation'!L3:R3</f>
        <v>0</v>
      </c>
      <c r="N3" s="171"/>
      <c r="O3" s="172"/>
      <c r="P3" s="176"/>
      <c r="Q3" s="176"/>
    </row>
    <row r="4" spans="1:17" ht="16.5" x14ac:dyDescent="0.25">
      <c r="A4" s="25" t="s">
        <v>34</v>
      </c>
      <c r="B4" s="159">
        <f>' Scores consolidation'!B4:G4</f>
        <v>0</v>
      </c>
      <c r="C4" s="159"/>
      <c r="D4" s="159"/>
      <c r="E4" s="159"/>
      <c r="F4" s="159"/>
      <c r="G4" s="170" t="s">
        <v>32</v>
      </c>
      <c r="H4" s="171"/>
      <c r="I4" s="171"/>
      <c r="J4" s="171"/>
      <c r="K4" s="171"/>
      <c r="L4" s="171"/>
      <c r="M4" s="171">
        <f>' Scores consolidation'!L4:R4</f>
        <v>0</v>
      </c>
      <c r="N4" s="171"/>
      <c r="O4" s="172"/>
      <c r="P4" s="176"/>
      <c r="Q4" s="176"/>
    </row>
    <row r="5" spans="1:17" ht="16.5" x14ac:dyDescent="0.25">
      <c r="A5" s="25" t="s">
        <v>30</v>
      </c>
      <c r="B5" s="160">
        <f>' Scores consolidation'!B5:G5</f>
        <v>0</v>
      </c>
      <c r="C5" s="161"/>
      <c r="D5" s="161"/>
      <c r="E5" s="161"/>
      <c r="F5" s="162"/>
      <c r="G5" s="170" t="s">
        <v>35</v>
      </c>
      <c r="H5" s="165"/>
      <c r="I5" s="165"/>
      <c r="J5" s="165"/>
      <c r="K5" s="165"/>
      <c r="L5" s="165"/>
      <c r="M5" s="165">
        <f>' Scores consolidation'!L5:R5</f>
        <v>0</v>
      </c>
      <c r="N5" s="165"/>
      <c r="O5" s="166"/>
      <c r="P5" s="176"/>
      <c r="Q5" s="176"/>
    </row>
    <row r="6" spans="1:17" ht="16.5" x14ac:dyDescent="0.25">
      <c r="A6" s="25" t="s">
        <v>28</v>
      </c>
      <c r="B6" s="158">
        <f>' Scores consolidation'!B6:G6</f>
        <v>0</v>
      </c>
      <c r="C6" s="156"/>
      <c r="D6" s="156"/>
      <c r="E6" s="156"/>
      <c r="F6" s="156"/>
      <c r="G6" s="170" t="s">
        <v>29</v>
      </c>
      <c r="H6" s="171"/>
      <c r="I6" s="171"/>
      <c r="J6" s="171"/>
      <c r="K6" s="171"/>
      <c r="L6" s="171"/>
      <c r="M6" s="171">
        <f>' Scores consolidation'!L6:R6</f>
        <v>0</v>
      </c>
      <c r="N6" s="171"/>
      <c r="O6" s="172"/>
      <c r="P6" s="176"/>
      <c r="Q6" s="176"/>
    </row>
    <row r="7" spans="1:17" ht="15" customHeight="1" x14ac:dyDescent="0.3">
      <c r="A7" s="25" t="s">
        <v>0</v>
      </c>
      <c r="B7" s="153" t="s">
        <v>143</v>
      </c>
      <c r="C7" s="153"/>
      <c r="D7" s="26"/>
      <c r="E7" s="153" t="s">
        <v>144</v>
      </c>
      <c r="F7" s="153"/>
      <c r="G7" s="26"/>
      <c r="H7" s="163" t="s">
        <v>145</v>
      </c>
      <c r="I7" s="164"/>
      <c r="J7" s="165"/>
      <c r="K7" s="166"/>
      <c r="L7" s="167"/>
      <c r="M7" s="168"/>
      <c r="N7" s="168"/>
      <c r="O7" s="169"/>
      <c r="P7" s="175" t="s">
        <v>74</v>
      </c>
      <c r="Q7" s="176"/>
    </row>
    <row r="8" spans="1:17" ht="16.5" x14ac:dyDescent="0.25">
      <c r="A8" s="145" t="s">
        <v>19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</row>
    <row r="9" spans="1:17" ht="21.75" customHeight="1" x14ac:dyDescent="0.25">
      <c r="A9" s="15" t="s">
        <v>89</v>
      </c>
      <c r="B9" s="145" t="s">
        <v>20</v>
      </c>
      <c r="C9" s="145"/>
      <c r="D9" s="145"/>
      <c r="E9" s="145"/>
      <c r="F9" s="145"/>
      <c r="G9" s="145"/>
      <c r="H9" s="145"/>
      <c r="I9" s="145"/>
      <c r="J9" s="145" t="s">
        <v>59</v>
      </c>
      <c r="K9" s="145"/>
      <c r="L9" s="145"/>
      <c r="M9" s="145"/>
      <c r="N9" s="145"/>
      <c r="O9" s="145"/>
      <c r="P9" s="145"/>
      <c r="Q9" s="145"/>
    </row>
    <row r="10" spans="1:17" ht="16.5" customHeight="1" x14ac:dyDescent="0.25">
      <c r="A10" s="9" t="s">
        <v>115</v>
      </c>
      <c r="B10" s="146" t="s">
        <v>77</v>
      </c>
      <c r="C10" s="146"/>
      <c r="D10" s="146"/>
      <c r="E10" s="146"/>
      <c r="F10" s="146"/>
      <c r="G10" s="146"/>
      <c r="H10" s="7">
        <v>4</v>
      </c>
      <c r="I10" s="174"/>
      <c r="J10" s="148" t="s">
        <v>6</v>
      </c>
      <c r="K10" s="148" t="s">
        <v>7</v>
      </c>
      <c r="L10" s="148" t="s">
        <v>9</v>
      </c>
      <c r="M10" s="148" t="s">
        <v>21</v>
      </c>
      <c r="N10" s="148" t="s">
        <v>11</v>
      </c>
      <c r="O10" s="148" t="s">
        <v>12</v>
      </c>
      <c r="P10" s="148" t="s">
        <v>8</v>
      </c>
      <c r="Q10" s="148" t="s">
        <v>75</v>
      </c>
    </row>
    <row r="11" spans="1:17" ht="12" customHeight="1" x14ac:dyDescent="0.25">
      <c r="A11" s="149"/>
      <c r="B11" s="149"/>
      <c r="C11" s="149"/>
      <c r="D11" s="149"/>
      <c r="E11" s="149"/>
      <c r="F11" s="149"/>
      <c r="G11" s="149"/>
      <c r="H11" s="149"/>
      <c r="I11" s="174"/>
      <c r="J11" s="148"/>
      <c r="K11" s="148"/>
      <c r="L11" s="148"/>
      <c r="M11" s="148"/>
      <c r="N11" s="148"/>
      <c r="O11" s="148"/>
      <c r="P11" s="148"/>
      <c r="Q11" s="148"/>
    </row>
    <row r="12" spans="1:17" ht="15" customHeight="1" x14ac:dyDescent="0.25">
      <c r="A12" s="9" t="s">
        <v>116</v>
      </c>
      <c r="B12" s="146" t="s">
        <v>33</v>
      </c>
      <c r="C12" s="146"/>
      <c r="D12" s="146"/>
      <c r="E12" s="146"/>
      <c r="F12" s="146"/>
      <c r="G12" s="146"/>
      <c r="H12" s="6">
        <v>3</v>
      </c>
      <c r="I12" s="174"/>
      <c r="J12" s="148"/>
      <c r="K12" s="148"/>
      <c r="L12" s="148"/>
      <c r="M12" s="148"/>
      <c r="N12" s="148"/>
      <c r="O12" s="148"/>
      <c r="P12" s="148"/>
      <c r="Q12" s="148"/>
    </row>
    <row r="13" spans="1:17" ht="11.25" customHeight="1" x14ac:dyDescent="0.25">
      <c r="A13" s="149"/>
      <c r="B13" s="149"/>
      <c r="C13" s="149"/>
      <c r="D13" s="149"/>
      <c r="E13" s="149"/>
      <c r="F13" s="149"/>
      <c r="G13" s="149"/>
      <c r="H13" s="149"/>
      <c r="I13" s="174"/>
      <c r="J13" s="148"/>
      <c r="K13" s="148"/>
      <c r="L13" s="148"/>
      <c r="M13" s="148"/>
      <c r="N13" s="148"/>
      <c r="O13" s="148"/>
      <c r="P13" s="148"/>
      <c r="Q13" s="148"/>
    </row>
    <row r="14" spans="1:17" ht="15.75" customHeight="1" x14ac:dyDescent="0.25">
      <c r="A14" s="21" t="s">
        <v>1</v>
      </c>
      <c r="B14" s="146" t="s">
        <v>78</v>
      </c>
      <c r="C14" s="146"/>
      <c r="D14" s="146"/>
      <c r="E14" s="146"/>
      <c r="F14" s="146"/>
      <c r="G14" s="146"/>
      <c r="H14" s="22">
        <v>2</v>
      </c>
      <c r="I14" s="174"/>
      <c r="J14" s="148"/>
      <c r="K14" s="148"/>
      <c r="L14" s="148"/>
      <c r="M14" s="148"/>
      <c r="N14" s="148"/>
      <c r="O14" s="148"/>
      <c r="P14" s="148"/>
      <c r="Q14" s="148"/>
    </row>
    <row r="15" spans="1:17" ht="12" customHeight="1" x14ac:dyDescent="0.25">
      <c r="A15" s="149"/>
      <c r="B15" s="149"/>
      <c r="C15" s="149"/>
      <c r="D15" s="149"/>
      <c r="E15" s="149"/>
      <c r="F15" s="149"/>
      <c r="G15" s="149"/>
      <c r="H15" s="149"/>
      <c r="I15" s="174"/>
      <c r="J15" s="148"/>
      <c r="K15" s="148"/>
      <c r="L15" s="148"/>
      <c r="M15" s="148"/>
      <c r="N15" s="148"/>
      <c r="O15" s="148"/>
      <c r="P15" s="148"/>
      <c r="Q15" s="148"/>
    </row>
    <row r="16" spans="1:17" ht="16.5" customHeight="1" x14ac:dyDescent="0.25">
      <c r="A16" s="18" t="s">
        <v>117</v>
      </c>
      <c r="B16" s="146" t="s">
        <v>4</v>
      </c>
      <c r="C16" s="146"/>
      <c r="D16" s="146"/>
      <c r="E16" s="146"/>
      <c r="F16" s="146"/>
      <c r="G16" s="146"/>
      <c r="H16" s="177">
        <v>1</v>
      </c>
      <c r="I16" s="174"/>
      <c r="J16" s="148"/>
      <c r="K16" s="148"/>
      <c r="L16" s="148"/>
      <c r="M16" s="148"/>
      <c r="N16" s="148"/>
      <c r="O16" s="148"/>
      <c r="P16" s="148"/>
      <c r="Q16" s="148"/>
    </row>
    <row r="17" spans="1:20" ht="12" hidden="1" customHeight="1" x14ac:dyDescent="0.25">
      <c r="A17" s="9"/>
      <c r="B17" s="146"/>
      <c r="C17" s="146"/>
      <c r="D17" s="146"/>
      <c r="E17" s="146"/>
      <c r="F17" s="146"/>
      <c r="G17" s="146"/>
      <c r="H17" s="177"/>
      <c r="I17" s="174"/>
      <c r="J17" s="148"/>
      <c r="K17" s="148"/>
      <c r="L17" s="148"/>
      <c r="M17" s="148"/>
      <c r="N17" s="148"/>
      <c r="O17" s="148"/>
      <c r="P17" s="148"/>
      <c r="Q17" s="148"/>
    </row>
    <row r="18" spans="1:20" ht="14.25" customHeight="1" x14ac:dyDescent="0.25">
      <c r="A18" s="151"/>
      <c r="B18" s="151"/>
      <c r="C18" s="151"/>
      <c r="D18" s="151"/>
      <c r="E18" s="151"/>
      <c r="F18" s="151"/>
      <c r="G18" s="151"/>
      <c r="H18" s="152" t="s">
        <v>68</v>
      </c>
      <c r="I18" s="10" t="s">
        <v>5</v>
      </c>
      <c r="J18" s="24">
        <f>' Scores consolidation'!H8</f>
        <v>0</v>
      </c>
      <c r="K18" s="24">
        <f>' Scores consolidation'!H9</f>
        <v>0</v>
      </c>
      <c r="L18" s="24">
        <f>' Scores consolidation'!H10</f>
        <v>0</v>
      </c>
      <c r="M18" s="24">
        <f>' Scores consolidation'!H11</f>
        <v>0</v>
      </c>
      <c r="N18" s="24">
        <f>' Scores consolidation'!H12</f>
        <v>0</v>
      </c>
      <c r="O18" s="24">
        <f>' Scores consolidation'!H13</f>
        <v>0</v>
      </c>
      <c r="P18" s="24">
        <f>' Scores consolidation'!H14</f>
        <v>0</v>
      </c>
      <c r="Q18" s="24">
        <f>' Scores consolidation'!H15</f>
        <v>0</v>
      </c>
    </row>
    <row r="19" spans="1:20" ht="18" customHeight="1" x14ac:dyDescent="0.25">
      <c r="A19" s="151"/>
      <c r="B19" s="151"/>
      <c r="C19" s="151"/>
      <c r="D19" s="151"/>
      <c r="E19" s="151"/>
      <c r="F19" s="151"/>
      <c r="G19" s="151"/>
      <c r="H19" s="152"/>
      <c r="I19" s="10" t="s">
        <v>2</v>
      </c>
      <c r="J19" s="24">
        <f>' Scores consolidation'!O8</f>
        <v>0</v>
      </c>
      <c r="K19" s="24">
        <f>' Scores consolidation'!O9</f>
        <v>0</v>
      </c>
      <c r="L19" s="24">
        <f>' Scores consolidation'!O10</f>
        <v>0</v>
      </c>
      <c r="M19" s="24">
        <f>' Scores consolidation'!O11</f>
        <v>0</v>
      </c>
      <c r="N19" s="24">
        <f>' Scores consolidation'!O12</f>
        <v>0</v>
      </c>
      <c r="O19" s="24">
        <f>' Scores consolidation'!O13</f>
        <v>0</v>
      </c>
      <c r="P19" s="24">
        <f>' Scores consolidation'!O14</f>
        <v>0</v>
      </c>
      <c r="Q19" s="24">
        <f>' Scores consolidation'!O15</f>
        <v>0</v>
      </c>
    </row>
    <row r="20" spans="1:20" ht="15.75" customHeight="1" x14ac:dyDescent="0.25">
      <c r="A20" s="151"/>
      <c r="B20" s="151"/>
      <c r="C20" s="151"/>
      <c r="D20" s="151"/>
      <c r="E20" s="151"/>
      <c r="F20" s="151"/>
      <c r="G20" s="151"/>
      <c r="H20" s="152"/>
      <c r="I20" s="10" t="s">
        <v>3</v>
      </c>
      <c r="J20" s="24">
        <f>' Scores consolidation'!V8</f>
        <v>0</v>
      </c>
      <c r="K20" s="24">
        <f>' Scores consolidation'!V9</f>
        <v>0</v>
      </c>
      <c r="L20" s="24">
        <f>' Scores consolidation'!V10</f>
        <v>0</v>
      </c>
      <c r="M20" s="24">
        <f>' Scores consolidation'!V11</f>
        <v>0</v>
      </c>
      <c r="N20" s="24">
        <f>' Scores consolidation'!V12</f>
        <v>0</v>
      </c>
      <c r="O20" s="24">
        <f>' Scores consolidation'!V13</f>
        <v>0</v>
      </c>
      <c r="P20" s="24">
        <f>' Scores consolidation'!V14</f>
        <v>0</v>
      </c>
      <c r="Q20" s="24">
        <f>' Scores consolidation'!V15</f>
        <v>0</v>
      </c>
      <c r="T20" s="2"/>
    </row>
    <row r="21" spans="1:20" ht="74.25" customHeight="1" x14ac:dyDescent="0.25">
      <c r="A21" s="16" t="s">
        <v>82</v>
      </c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4"/>
    </row>
    <row r="22" spans="1:20" ht="16.5" customHeight="1" x14ac:dyDescent="0.25">
      <c r="A22" s="145" t="s">
        <v>23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</row>
    <row r="23" spans="1:20" ht="17.25" customHeight="1" x14ac:dyDescent="0.25">
      <c r="A23" s="23" t="s">
        <v>89</v>
      </c>
      <c r="B23" s="145" t="s">
        <v>20</v>
      </c>
      <c r="C23" s="145"/>
      <c r="D23" s="145"/>
      <c r="E23" s="145"/>
      <c r="F23" s="145"/>
      <c r="G23" s="145"/>
      <c r="H23" s="145"/>
      <c r="I23" s="145"/>
      <c r="J23" s="145" t="s">
        <v>59</v>
      </c>
      <c r="K23" s="145"/>
      <c r="L23" s="145"/>
      <c r="M23" s="145"/>
      <c r="N23" s="145"/>
      <c r="O23" s="145"/>
      <c r="P23" s="145"/>
      <c r="Q23" s="145"/>
    </row>
    <row r="24" spans="1:20" ht="20.25" customHeight="1" x14ac:dyDescent="0.25">
      <c r="A24" s="21" t="s">
        <v>115</v>
      </c>
      <c r="B24" s="146" t="s">
        <v>22</v>
      </c>
      <c r="C24" s="147"/>
      <c r="D24" s="147"/>
      <c r="E24" s="147"/>
      <c r="F24" s="147"/>
      <c r="G24" s="147"/>
      <c r="H24" s="20">
        <v>1</v>
      </c>
      <c r="I24" s="145"/>
      <c r="J24" s="148" t="s">
        <v>6</v>
      </c>
      <c r="K24" s="148" t="s">
        <v>7</v>
      </c>
      <c r="L24" s="148" t="s">
        <v>9</v>
      </c>
      <c r="M24" s="148" t="s">
        <v>21</v>
      </c>
      <c r="N24" s="148" t="s">
        <v>11</v>
      </c>
      <c r="O24" s="148" t="s">
        <v>12</v>
      </c>
      <c r="P24" s="148" t="s">
        <v>8</v>
      </c>
      <c r="Q24" s="148" t="s">
        <v>75</v>
      </c>
    </row>
    <row r="25" spans="1:20" ht="12" customHeight="1" x14ac:dyDescent="0.25">
      <c r="A25" s="149"/>
      <c r="B25" s="149"/>
      <c r="C25" s="149"/>
      <c r="D25" s="149"/>
      <c r="E25" s="149"/>
      <c r="F25" s="149"/>
      <c r="G25" s="149"/>
      <c r="H25" s="149"/>
      <c r="I25" s="145"/>
      <c r="J25" s="148"/>
      <c r="K25" s="148"/>
      <c r="L25" s="148"/>
      <c r="M25" s="148"/>
      <c r="N25" s="148"/>
      <c r="O25" s="148"/>
      <c r="P25" s="148"/>
      <c r="Q25" s="148"/>
    </row>
    <row r="26" spans="1:20" ht="19.5" customHeight="1" x14ac:dyDescent="0.25">
      <c r="A26" s="21" t="s">
        <v>116</v>
      </c>
      <c r="B26" s="146" t="s">
        <v>36</v>
      </c>
      <c r="C26" s="150"/>
      <c r="D26" s="150"/>
      <c r="E26" s="150"/>
      <c r="F26" s="150"/>
      <c r="G26" s="150"/>
      <c r="H26" s="19">
        <v>2</v>
      </c>
      <c r="I26" s="145"/>
      <c r="J26" s="148"/>
      <c r="K26" s="148"/>
      <c r="L26" s="148"/>
      <c r="M26" s="148"/>
      <c r="N26" s="148"/>
      <c r="O26" s="148"/>
      <c r="P26" s="148"/>
      <c r="Q26" s="148"/>
    </row>
    <row r="27" spans="1:20" ht="11.25" customHeight="1" x14ac:dyDescent="0.25">
      <c r="A27" s="149"/>
      <c r="B27" s="149"/>
      <c r="C27" s="149"/>
      <c r="D27" s="149"/>
      <c r="E27" s="149"/>
      <c r="F27" s="149"/>
      <c r="G27" s="149"/>
      <c r="H27" s="149"/>
      <c r="I27" s="145"/>
      <c r="J27" s="148"/>
      <c r="K27" s="148"/>
      <c r="L27" s="148"/>
      <c r="M27" s="148"/>
      <c r="N27" s="148"/>
      <c r="O27" s="148"/>
      <c r="P27" s="148"/>
      <c r="Q27" s="148"/>
    </row>
    <row r="28" spans="1:20" ht="16.5" customHeight="1" x14ac:dyDescent="0.25">
      <c r="A28" s="21" t="s">
        <v>1</v>
      </c>
      <c r="B28" s="146" t="s">
        <v>37</v>
      </c>
      <c r="C28" s="150"/>
      <c r="D28" s="150"/>
      <c r="E28" s="150"/>
      <c r="F28" s="150"/>
      <c r="G28" s="150"/>
      <c r="H28" s="6">
        <v>3</v>
      </c>
      <c r="I28" s="145"/>
      <c r="J28" s="148"/>
      <c r="K28" s="148"/>
      <c r="L28" s="148"/>
      <c r="M28" s="148"/>
      <c r="N28" s="148"/>
      <c r="O28" s="148"/>
      <c r="P28" s="148"/>
      <c r="Q28" s="148"/>
    </row>
    <row r="29" spans="1:20" ht="12.75" customHeight="1" x14ac:dyDescent="0.25">
      <c r="A29" s="149"/>
      <c r="B29" s="149"/>
      <c r="C29" s="149"/>
      <c r="D29" s="149"/>
      <c r="E29" s="149"/>
      <c r="F29" s="149"/>
      <c r="G29" s="149"/>
      <c r="H29" s="149"/>
      <c r="I29" s="145"/>
      <c r="J29" s="148"/>
      <c r="K29" s="148"/>
      <c r="L29" s="148"/>
      <c r="M29" s="148"/>
      <c r="N29" s="148"/>
      <c r="O29" s="148"/>
      <c r="P29" s="148"/>
      <c r="Q29" s="148"/>
    </row>
    <row r="30" spans="1:20" ht="17.25" customHeight="1" x14ac:dyDescent="0.25">
      <c r="A30" s="21" t="s">
        <v>117</v>
      </c>
      <c r="B30" s="146" t="s">
        <v>105</v>
      </c>
      <c r="C30" s="150"/>
      <c r="D30" s="150"/>
      <c r="E30" s="150"/>
      <c r="F30" s="150"/>
      <c r="G30" s="150"/>
      <c r="H30" s="7">
        <v>4</v>
      </c>
      <c r="I30" s="145"/>
      <c r="J30" s="148"/>
      <c r="K30" s="148"/>
      <c r="L30" s="148"/>
      <c r="M30" s="148"/>
      <c r="N30" s="148"/>
      <c r="O30" s="148"/>
      <c r="P30" s="148"/>
      <c r="Q30" s="148"/>
    </row>
    <row r="31" spans="1:20" ht="17.25" customHeight="1" x14ac:dyDescent="0.25">
      <c r="A31" s="151"/>
      <c r="B31" s="151"/>
      <c r="C31" s="151"/>
      <c r="D31" s="151"/>
      <c r="E31" s="151"/>
      <c r="F31" s="151"/>
      <c r="G31" s="151"/>
      <c r="H31" s="152" t="s">
        <v>76</v>
      </c>
      <c r="I31" s="10" t="s">
        <v>5</v>
      </c>
      <c r="J31" s="17">
        <f>' Scores consolidation'!H17</f>
        <v>0</v>
      </c>
      <c r="K31" s="17">
        <f>' Scores consolidation'!H18</f>
        <v>0</v>
      </c>
      <c r="L31" s="17">
        <f>' Scores consolidation'!H19</f>
        <v>0</v>
      </c>
      <c r="M31" s="17">
        <f>' Scores consolidation'!H20</f>
        <v>0</v>
      </c>
      <c r="N31" s="17">
        <f>' Scores consolidation'!H21</f>
        <v>0</v>
      </c>
      <c r="O31" s="17">
        <f>' Scores consolidation'!H22</f>
        <v>0</v>
      </c>
      <c r="P31" s="17">
        <f>' Scores consolidation'!H23</f>
        <v>0</v>
      </c>
      <c r="Q31" s="17">
        <f>' Scores consolidation'!H24</f>
        <v>0</v>
      </c>
    </row>
    <row r="32" spans="1:20" ht="16.5" x14ac:dyDescent="0.25">
      <c r="A32" s="151"/>
      <c r="B32" s="151"/>
      <c r="C32" s="151"/>
      <c r="D32" s="151"/>
      <c r="E32" s="151"/>
      <c r="F32" s="151"/>
      <c r="G32" s="151"/>
      <c r="H32" s="152"/>
      <c r="I32" s="10" t="s">
        <v>2</v>
      </c>
      <c r="J32" s="17">
        <f>' Scores consolidation'!O17</f>
        <v>0</v>
      </c>
      <c r="K32" s="17">
        <f>' Scores consolidation'!O18</f>
        <v>0</v>
      </c>
      <c r="L32" s="17">
        <f>' Scores consolidation'!O19</f>
        <v>0</v>
      </c>
      <c r="M32" s="17">
        <f>' Scores consolidation'!O20</f>
        <v>0</v>
      </c>
      <c r="N32" s="17">
        <f>' Scores consolidation'!O21</f>
        <v>0</v>
      </c>
      <c r="O32" s="17">
        <f>' Scores consolidation'!O22</f>
        <v>0</v>
      </c>
      <c r="P32" s="17">
        <f>' Scores consolidation'!O23</f>
        <v>0</v>
      </c>
      <c r="Q32" s="17">
        <f>' Scores consolidation'!O24</f>
        <v>0</v>
      </c>
    </row>
    <row r="33" spans="1:17" ht="16.5" x14ac:dyDescent="0.25">
      <c r="A33" s="151"/>
      <c r="B33" s="151"/>
      <c r="C33" s="151"/>
      <c r="D33" s="151"/>
      <c r="E33" s="151"/>
      <c r="F33" s="151"/>
      <c r="G33" s="151"/>
      <c r="H33" s="152"/>
      <c r="I33" s="10" t="s">
        <v>3</v>
      </c>
      <c r="J33" s="17">
        <f>' Scores consolidation'!V17</f>
        <v>0</v>
      </c>
      <c r="K33" s="17">
        <f>' Scores consolidation'!V18</f>
        <v>0</v>
      </c>
      <c r="L33" s="17">
        <f>' Scores consolidation'!V19</f>
        <v>0</v>
      </c>
      <c r="M33" s="17">
        <f>' Scores consolidation'!V20</f>
        <v>0</v>
      </c>
      <c r="N33" s="17">
        <f>' Scores consolidation'!V21</f>
        <v>0</v>
      </c>
      <c r="O33" s="17">
        <f>' Scores consolidation'!V22</f>
        <v>0</v>
      </c>
      <c r="P33" s="17">
        <f>' Scores consolidation'!V23</f>
        <v>0</v>
      </c>
      <c r="Q33" s="17">
        <f>' Scores consolidation'!V24</f>
        <v>0</v>
      </c>
    </row>
    <row r="34" spans="1:17" ht="102.75" customHeight="1" x14ac:dyDescent="0.3">
      <c r="A34" s="153" t="s">
        <v>88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</row>
    <row r="35" spans="1:17" ht="16.5" x14ac:dyDescent="0.25">
      <c r="A35" s="128" t="s">
        <v>91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ht="24.75" customHeight="1" x14ac:dyDescent="0.25">
      <c r="A36" s="155" t="s">
        <v>90</v>
      </c>
      <c r="B36" s="155"/>
      <c r="C36" s="155"/>
      <c r="D36" s="128" t="s">
        <v>131</v>
      </c>
      <c r="E36" s="178"/>
      <c r="F36" s="178"/>
      <c r="G36" s="178"/>
      <c r="H36" s="178"/>
      <c r="I36" s="128" t="s">
        <v>80</v>
      </c>
      <c r="J36" s="178"/>
      <c r="K36" s="178"/>
      <c r="L36" s="178"/>
      <c r="M36" s="178"/>
      <c r="N36" s="121" t="s">
        <v>83</v>
      </c>
      <c r="O36" s="123"/>
      <c r="P36" s="123"/>
      <c r="Q36" s="122"/>
    </row>
    <row r="37" spans="1:17" ht="36.75" customHeight="1" x14ac:dyDescent="0.25">
      <c r="A37" s="153" t="s">
        <v>6</v>
      </c>
      <c r="B37" s="153"/>
      <c r="C37" s="153"/>
      <c r="D37" s="130"/>
      <c r="E37" s="133"/>
      <c r="F37" s="133"/>
      <c r="G37" s="133"/>
      <c r="H37" s="134"/>
      <c r="I37" s="135"/>
      <c r="J37" s="136"/>
      <c r="K37" s="136"/>
      <c r="L37" s="136"/>
      <c r="M37" s="136"/>
      <c r="N37" s="130"/>
      <c r="O37" s="131"/>
      <c r="P37" s="131"/>
      <c r="Q37" s="132"/>
    </row>
    <row r="38" spans="1:17" ht="45" customHeight="1" x14ac:dyDescent="0.25">
      <c r="A38" s="179"/>
      <c r="B38" s="180"/>
      <c r="C38" s="181"/>
      <c r="D38" s="130"/>
      <c r="E38" s="131"/>
      <c r="F38" s="131"/>
      <c r="G38" s="131"/>
      <c r="H38" s="132"/>
      <c r="I38" s="130"/>
      <c r="J38" s="131"/>
      <c r="K38" s="131"/>
      <c r="L38" s="131"/>
      <c r="M38" s="132"/>
      <c r="N38" s="130"/>
      <c r="O38" s="131"/>
      <c r="P38" s="131"/>
      <c r="Q38" s="132"/>
    </row>
    <row r="39" spans="1:17" ht="35.25" customHeight="1" x14ac:dyDescent="0.25">
      <c r="A39" s="153" t="s">
        <v>7</v>
      </c>
      <c r="B39" s="153"/>
      <c r="C39" s="153"/>
      <c r="D39" s="130"/>
      <c r="E39" s="133"/>
      <c r="F39" s="133"/>
      <c r="G39" s="133"/>
      <c r="H39" s="134"/>
      <c r="I39" s="130"/>
      <c r="J39" s="133"/>
      <c r="K39" s="133"/>
      <c r="L39" s="133"/>
      <c r="M39" s="134"/>
      <c r="N39" s="130"/>
      <c r="O39" s="131"/>
      <c r="P39" s="131"/>
      <c r="Q39" s="132"/>
    </row>
    <row r="40" spans="1:17" ht="38.25" customHeight="1" x14ac:dyDescent="0.25">
      <c r="A40" s="179"/>
      <c r="B40" s="180"/>
      <c r="C40" s="181"/>
      <c r="D40" s="130"/>
      <c r="E40" s="131"/>
      <c r="F40" s="131"/>
      <c r="G40" s="131"/>
      <c r="H40" s="132"/>
      <c r="I40" s="130"/>
      <c r="J40" s="131"/>
      <c r="K40" s="131"/>
      <c r="L40" s="131"/>
      <c r="M40" s="132"/>
      <c r="N40" s="130"/>
      <c r="O40" s="131"/>
      <c r="P40" s="131"/>
      <c r="Q40" s="132"/>
    </row>
    <row r="41" spans="1:17" ht="33.75" customHeight="1" x14ac:dyDescent="0.25">
      <c r="A41" s="187"/>
      <c r="B41" s="188"/>
      <c r="C41" s="189"/>
      <c r="D41" s="130"/>
      <c r="E41" s="131"/>
      <c r="F41" s="131"/>
      <c r="G41" s="131"/>
      <c r="H41" s="132"/>
      <c r="I41" s="130"/>
      <c r="J41" s="131"/>
      <c r="K41" s="131"/>
      <c r="L41" s="131"/>
      <c r="M41" s="132"/>
      <c r="N41" s="130"/>
      <c r="O41" s="131"/>
      <c r="P41" s="131"/>
      <c r="Q41" s="132"/>
    </row>
    <row r="42" spans="1:17" ht="52.5" customHeight="1" x14ac:dyDescent="0.25">
      <c r="A42" s="187"/>
      <c r="B42" s="188"/>
      <c r="C42" s="189"/>
      <c r="D42" s="130"/>
      <c r="E42" s="131"/>
      <c r="F42" s="131"/>
      <c r="G42" s="131"/>
      <c r="H42" s="132"/>
      <c r="I42" s="130"/>
      <c r="J42" s="131"/>
      <c r="K42" s="131"/>
      <c r="L42" s="131"/>
      <c r="M42" s="132"/>
      <c r="N42" s="130"/>
      <c r="O42" s="131"/>
      <c r="P42" s="131"/>
      <c r="Q42" s="132"/>
    </row>
    <row r="43" spans="1:17" ht="30.75" customHeight="1" x14ac:dyDescent="0.25">
      <c r="A43" s="179"/>
      <c r="B43" s="180"/>
      <c r="C43" s="181"/>
      <c r="D43" s="130"/>
      <c r="E43" s="137"/>
      <c r="F43" s="137"/>
      <c r="G43" s="137"/>
      <c r="H43" s="138"/>
      <c r="I43" s="130"/>
      <c r="J43" s="131"/>
      <c r="K43" s="131"/>
      <c r="L43" s="131"/>
      <c r="M43" s="132"/>
      <c r="N43" s="130"/>
      <c r="O43" s="131"/>
      <c r="P43" s="131"/>
      <c r="Q43" s="132"/>
    </row>
    <row r="44" spans="1:17" ht="27" customHeight="1" x14ac:dyDescent="0.25">
      <c r="A44" s="160"/>
      <c r="B44" s="161"/>
      <c r="C44" s="162"/>
      <c r="D44" s="130"/>
      <c r="E44" s="137"/>
      <c r="F44" s="137"/>
      <c r="G44" s="137"/>
      <c r="H44" s="138"/>
      <c r="I44" s="139"/>
      <c r="J44" s="140"/>
      <c r="K44" s="140"/>
      <c r="L44" s="140"/>
      <c r="M44" s="141"/>
      <c r="N44" s="130"/>
      <c r="O44" s="131"/>
      <c r="P44" s="131"/>
      <c r="Q44" s="132"/>
    </row>
    <row r="45" spans="1:17" ht="21" customHeight="1" x14ac:dyDescent="0.25">
      <c r="A45" s="153" t="s">
        <v>9</v>
      </c>
      <c r="B45" s="153"/>
      <c r="C45" s="153"/>
      <c r="D45" s="135"/>
      <c r="E45" s="136"/>
      <c r="F45" s="136"/>
      <c r="G45" s="136"/>
      <c r="H45" s="136"/>
      <c r="I45" s="135"/>
      <c r="J45" s="136"/>
      <c r="K45" s="136"/>
      <c r="L45" s="136"/>
      <c r="M45" s="136"/>
      <c r="N45" s="130"/>
      <c r="O45" s="131"/>
      <c r="P45" s="131"/>
      <c r="Q45" s="132"/>
    </row>
    <row r="46" spans="1:17" ht="21" customHeight="1" x14ac:dyDescent="0.25">
      <c r="A46" s="179"/>
      <c r="B46" s="180"/>
      <c r="C46" s="181"/>
      <c r="D46" s="130"/>
      <c r="E46" s="131"/>
      <c r="F46" s="131"/>
      <c r="G46" s="131"/>
      <c r="H46" s="132"/>
      <c r="I46" s="130"/>
      <c r="J46" s="131"/>
      <c r="K46" s="131"/>
      <c r="L46" s="131"/>
      <c r="M46" s="132"/>
      <c r="N46" s="130"/>
      <c r="O46" s="131"/>
      <c r="P46" s="131"/>
      <c r="Q46" s="132"/>
    </row>
    <row r="47" spans="1:17" ht="21" customHeight="1" x14ac:dyDescent="0.25">
      <c r="A47" s="153" t="s">
        <v>10</v>
      </c>
      <c r="B47" s="153"/>
      <c r="C47" s="153"/>
      <c r="D47" s="135"/>
      <c r="E47" s="136"/>
      <c r="F47" s="136"/>
      <c r="G47" s="136"/>
      <c r="H47" s="136"/>
      <c r="I47" s="135"/>
      <c r="J47" s="136"/>
      <c r="K47" s="136"/>
      <c r="L47" s="136"/>
      <c r="M47" s="136"/>
      <c r="N47" s="130"/>
      <c r="O47" s="131"/>
      <c r="P47" s="131"/>
      <c r="Q47" s="132"/>
    </row>
    <row r="48" spans="1:17" ht="21" customHeight="1" x14ac:dyDescent="0.25">
      <c r="A48" s="179"/>
      <c r="B48" s="180"/>
      <c r="C48" s="181"/>
      <c r="D48" s="139"/>
      <c r="E48" s="140"/>
      <c r="F48" s="140"/>
      <c r="G48" s="140"/>
      <c r="H48" s="141"/>
      <c r="I48" s="139"/>
      <c r="J48" s="140"/>
      <c r="K48" s="140"/>
      <c r="L48" s="140"/>
      <c r="M48" s="141"/>
      <c r="N48" s="130"/>
      <c r="O48" s="131"/>
      <c r="P48" s="131"/>
      <c r="Q48" s="132"/>
    </row>
    <row r="49" spans="1:17" ht="19.5" customHeight="1" x14ac:dyDescent="0.25">
      <c r="A49" s="153" t="s">
        <v>11</v>
      </c>
      <c r="B49" s="153"/>
      <c r="C49" s="153"/>
      <c r="D49" s="130"/>
      <c r="E49" s="133"/>
      <c r="F49" s="133"/>
      <c r="G49" s="133"/>
      <c r="H49" s="134"/>
      <c r="I49" s="135"/>
      <c r="J49" s="136"/>
      <c r="K49" s="136"/>
      <c r="L49" s="136"/>
      <c r="M49" s="136"/>
      <c r="N49" s="130"/>
      <c r="O49" s="131"/>
      <c r="P49" s="131"/>
      <c r="Q49" s="132"/>
    </row>
    <row r="50" spans="1:17" ht="19.5" customHeight="1" x14ac:dyDescent="0.25">
      <c r="A50" s="179"/>
      <c r="B50" s="180"/>
      <c r="C50" s="181"/>
      <c r="D50" s="130"/>
      <c r="E50" s="131"/>
      <c r="F50" s="131"/>
      <c r="G50" s="131"/>
      <c r="H50" s="132"/>
      <c r="I50" s="139"/>
      <c r="J50" s="140"/>
      <c r="K50" s="140"/>
      <c r="L50" s="140"/>
      <c r="M50" s="141"/>
      <c r="N50" s="130"/>
      <c r="O50" s="131"/>
      <c r="P50" s="131"/>
      <c r="Q50" s="132"/>
    </row>
    <row r="51" spans="1:17" ht="46.5" customHeight="1" x14ac:dyDescent="0.25">
      <c r="A51" s="179"/>
      <c r="B51" s="180"/>
      <c r="C51" s="181"/>
      <c r="D51" s="130"/>
      <c r="E51" s="131"/>
      <c r="F51" s="131"/>
      <c r="G51" s="131"/>
      <c r="H51" s="132"/>
      <c r="I51" s="130"/>
      <c r="J51" s="131"/>
      <c r="K51" s="131"/>
      <c r="L51" s="131"/>
      <c r="M51" s="132"/>
      <c r="N51" s="130"/>
      <c r="O51" s="131"/>
      <c r="P51" s="131"/>
      <c r="Q51" s="132"/>
    </row>
    <row r="52" spans="1:17" ht="39.75" customHeight="1" x14ac:dyDescent="0.25">
      <c r="A52" s="179"/>
      <c r="B52" s="180"/>
      <c r="C52" s="181"/>
      <c r="D52" s="130"/>
      <c r="E52" s="131"/>
      <c r="F52" s="131"/>
      <c r="G52" s="131"/>
      <c r="H52" s="132"/>
      <c r="I52" s="130"/>
      <c r="J52" s="131"/>
      <c r="K52" s="131"/>
      <c r="L52" s="131"/>
      <c r="M52" s="132"/>
      <c r="N52" s="130"/>
      <c r="O52" s="131"/>
      <c r="P52" s="131"/>
      <c r="Q52" s="132"/>
    </row>
    <row r="53" spans="1:17" ht="39.75" customHeight="1" x14ac:dyDescent="0.25">
      <c r="A53" s="179"/>
      <c r="B53" s="180"/>
      <c r="C53" s="181"/>
      <c r="D53" s="130"/>
      <c r="E53" s="131"/>
      <c r="F53" s="131"/>
      <c r="G53" s="131"/>
      <c r="H53" s="132"/>
      <c r="I53" s="139"/>
      <c r="J53" s="140"/>
      <c r="K53" s="140"/>
      <c r="L53" s="140"/>
      <c r="M53" s="141"/>
      <c r="N53" s="130"/>
      <c r="O53" s="131"/>
      <c r="P53" s="131"/>
      <c r="Q53" s="132"/>
    </row>
    <row r="54" spans="1:17" ht="49.5" customHeight="1" x14ac:dyDescent="0.25">
      <c r="A54" s="179"/>
      <c r="B54" s="180"/>
      <c r="C54" s="181"/>
      <c r="D54" s="130"/>
      <c r="E54" s="131"/>
      <c r="F54" s="131"/>
      <c r="G54" s="131"/>
      <c r="H54" s="132"/>
      <c r="I54" s="130"/>
      <c r="J54" s="131"/>
      <c r="K54" s="131"/>
      <c r="L54" s="131"/>
      <c r="M54" s="132"/>
      <c r="N54" s="130"/>
      <c r="O54" s="131"/>
      <c r="P54" s="131"/>
      <c r="Q54" s="132"/>
    </row>
    <row r="55" spans="1:17" ht="56.25" customHeight="1" x14ac:dyDescent="0.25">
      <c r="A55" s="179"/>
      <c r="B55" s="180"/>
      <c r="C55" s="181"/>
      <c r="D55" s="130"/>
      <c r="E55" s="131"/>
      <c r="F55" s="131"/>
      <c r="G55" s="131"/>
      <c r="H55" s="132"/>
      <c r="I55" s="130"/>
      <c r="J55" s="131"/>
      <c r="K55" s="131"/>
      <c r="L55" s="131"/>
      <c r="M55" s="132"/>
      <c r="N55" s="130"/>
      <c r="O55" s="131"/>
      <c r="P55" s="131"/>
      <c r="Q55" s="132"/>
    </row>
    <row r="56" spans="1:17" ht="19.5" customHeight="1" x14ac:dyDescent="0.25">
      <c r="A56" s="153" t="s">
        <v>12</v>
      </c>
      <c r="B56" s="153"/>
      <c r="C56" s="153"/>
      <c r="D56" s="135"/>
      <c r="E56" s="136"/>
      <c r="F56" s="136"/>
      <c r="G56" s="136"/>
      <c r="H56" s="136"/>
      <c r="I56" s="185"/>
      <c r="J56" s="186"/>
      <c r="K56" s="186"/>
      <c r="L56" s="186"/>
      <c r="M56" s="186"/>
      <c r="N56" s="130"/>
      <c r="O56" s="131"/>
      <c r="P56" s="131"/>
      <c r="Q56" s="132"/>
    </row>
    <row r="57" spans="1:17" ht="38.25" customHeight="1" x14ac:dyDescent="0.25">
      <c r="A57" s="179"/>
      <c r="B57" s="180"/>
      <c r="C57" s="181"/>
      <c r="D57" s="130"/>
      <c r="E57" s="131"/>
      <c r="F57" s="131"/>
      <c r="G57" s="131"/>
      <c r="H57" s="132"/>
      <c r="I57" s="130"/>
      <c r="J57" s="131"/>
      <c r="K57" s="131"/>
      <c r="L57" s="131"/>
      <c r="M57" s="132"/>
      <c r="N57" s="130"/>
      <c r="O57" s="131"/>
      <c r="P57" s="131"/>
      <c r="Q57" s="132"/>
    </row>
    <row r="58" spans="1:17" ht="19.5" customHeight="1" x14ac:dyDescent="0.25">
      <c r="A58" s="153" t="s">
        <v>64</v>
      </c>
      <c r="B58" s="153"/>
      <c r="C58" s="153"/>
      <c r="D58" s="135"/>
      <c r="E58" s="136"/>
      <c r="F58" s="136"/>
      <c r="G58" s="136"/>
      <c r="H58" s="136"/>
      <c r="I58" s="135"/>
      <c r="J58" s="136"/>
      <c r="K58" s="136"/>
      <c r="L58" s="136"/>
      <c r="M58" s="136"/>
      <c r="N58" s="130"/>
      <c r="O58" s="131"/>
      <c r="P58" s="131"/>
      <c r="Q58" s="132"/>
    </row>
    <row r="59" spans="1:17" ht="19.5" customHeight="1" x14ac:dyDescent="0.25">
      <c r="A59" s="179"/>
      <c r="B59" s="180"/>
      <c r="C59" s="181"/>
      <c r="D59" s="130"/>
      <c r="E59" s="131"/>
      <c r="F59" s="131"/>
      <c r="G59" s="131"/>
      <c r="H59" s="132"/>
      <c r="I59" s="130"/>
      <c r="J59" s="131"/>
      <c r="K59" s="131"/>
      <c r="L59" s="131"/>
      <c r="M59" s="132"/>
      <c r="N59" s="130"/>
      <c r="O59" s="131"/>
      <c r="P59" s="131"/>
      <c r="Q59" s="132"/>
    </row>
    <row r="60" spans="1:17" ht="40.5" customHeight="1" x14ac:dyDescent="0.25">
      <c r="A60" s="153" t="s">
        <v>13</v>
      </c>
      <c r="B60" s="153"/>
      <c r="C60" s="153"/>
      <c r="D60" s="135"/>
      <c r="E60" s="136"/>
      <c r="F60" s="136"/>
      <c r="G60" s="136"/>
      <c r="H60" s="136"/>
      <c r="I60" s="135"/>
      <c r="J60" s="136"/>
      <c r="K60" s="136"/>
      <c r="L60" s="136"/>
      <c r="M60" s="136"/>
      <c r="N60" s="130"/>
      <c r="O60" s="131"/>
      <c r="P60" s="131"/>
      <c r="Q60" s="132"/>
    </row>
    <row r="61" spans="1:17" ht="18.75" customHeight="1" x14ac:dyDescent="0.25">
      <c r="A61" s="179"/>
      <c r="B61" s="180"/>
      <c r="C61" s="181"/>
      <c r="D61" s="139"/>
      <c r="E61" s="140"/>
      <c r="F61" s="140"/>
      <c r="G61" s="140"/>
      <c r="H61" s="141"/>
      <c r="I61" s="139"/>
      <c r="J61" s="140"/>
      <c r="K61" s="140"/>
      <c r="L61" s="140"/>
      <c r="M61" s="141"/>
      <c r="N61" s="139"/>
      <c r="O61" s="140"/>
      <c r="P61" s="140"/>
      <c r="Q61" s="141"/>
    </row>
    <row r="62" spans="1:17" ht="18.75" customHeight="1" x14ac:dyDescent="0.25">
      <c r="A62" s="153" t="s">
        <v>146</v>
      </c>
      <c r="B62" s="153"/>
      <c r="C62" s="153"/>
      <c r="D62" s="185"/>
      <c r="E62" s="186"/>
      <c r="F62" s="186"/>
      <c r="G62" s="186"/>
      <c r="H62" s="186"/>
      <c r="I62" s="185"/>
      <c r="J62" s="186"/>
      <c r="K62" s="186"/>
      <c r="L62" s="186"/>
      <c r="M62" s="186"/>
      <c r="N62" s="185"/>
      <c r="O62" s="186"/>
      <c r="P62" s="186"/>
      <c r="Q62" s="186"/>
    </row>
    <row r="63" spans="1:17" ht="18.75" customHeight="1" x14ac:dyDescent="0.25">
      <c r="A63" s="153"/>
      <c r="B63" s="153"/>
      <c r="C63" s="153"/>
      <c r="D63" s="185"/>
      <c r="E63" s="186"/>
      <c r="F63" s="186"/>
      <c r="G63" s="186"/>
      <c r="H63" s="186"/>
      <c r="I63" s="185"/>
      <c r="J63" s="186"/>
      <c r="K63" s="186"/>
      <c r="L63" s="186"/>
      <c r="M63" s="186"/>
      <c r="N63" s="185"/>
      <c r="O63" s="186"/>
      <c r="P63" s="186"/>
      <c r="Q63" s="186"/>
    </row>
    <row r="64" spans="1:17" ht="15" customHeight="1" x14ac:dyDescent="0.25">
      <c r="A64" s="182" t="s">
        <v>93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ht="36.75" customHeight="1" x14ac:dyDescent="0.3">
      <c r="A65" s="183" t="s">
        <v>132</v>
      </c>
      <c r="B65" s="183"/>
      <c r="C65" s="183"/>
      <c r="D65" s="184"/>
      <c r="E65" s="184"/>
      <c r="F65" s="184"/>
      <c r="G65" s="183" t="s">
        <v>134</v>
      </c>
      <c r="H65" s="183"/>
      <c r="I65" s="183"/>
      <c r="J65" s="184"/>
      <c r="K65" s="184"/>
      <c r="L65" s="184"/>
      <c r="M65" s="184"/>
      <c r="N65" s="184"/>
      <c r="O65" s="184"/>
      <c r="P65" s="184"/>
      <c r="Q65" s="184"/>
    </row>
    <row r="66" spans="1:17" ht="26.25" customHeight="1" x14ac:dyDescent="0.3">
      <c r="A66" s="183" t="s">
        <v>133</v>
      </c>
      <c r="B66" s="183"/>
      <c r="C66" s="183"/>
      <c r="D66" s="184"/>
      <c r="E66" s="184"/>
      <c r="F66" s="184"/>
      <c r="G66" s="183" t="s">
        <v>135</v>
      </c>
      <c r="H66" s="183"/>
      <c r="I66" s="183"/>
      <c r="J66" s="184"/>
      <c r="K66" s="184"/>
      <c r="L66" s="184"/>
      <c r="M66" s="184"/>
      <c r="N66" s="184"/>
      <c r="O66" s="184"/>
      <c r="P66" s="184"/>
      <c r="Q66" s="184"/>
    </row>
    <row r="67" spans="1:17" ht="23.25" customHeight="1" x14ac:dyDescent="0.3">
      <c r="A67" s="183"/>
      <c r="B67" s="183"/>
      <c r="C67" s="183"/>
      <c r="D67" s="184"/>
      <c r="E67" s="184"/>
      <c r="F67" s="184"/>
      <c r="G67" s="183"/>
      <c r="H67" s="183"/>
      <c r="I67" s="183"/>
      <c r="J67" s="184"/>
      <c r="K67" s="184"/>
      <c r="L67" s="184"/>
      <c r="M67" s="184"/>
      <c r="N67" s="184"/>
      <c r="O67" s="184"/>
      <c r="P67" s="184"/>
      <c r="Q67" s="184"/>
    </row>
    <row r="68" spans="1:17" ht="15" customHeight="1" x14ac:dyDescent="0.3">
      <c r="A68" s="183"/>
      <c r="B68" s="183"/>
      <c r="C68" s="183"/>
      <c r="D68" s="184"/>
      <c r="E68" s="184"/>
      <c r="F68" s="184"/>
      <c r="G68" s="183"/>
      <c r="H68" s="183"/>
      <c r="I68" s="183"/>
      <c r="J68" s="184"/>
      <c r="K68" s="184"/>
      <c r="L68" s="184"/>
      <c r="M68" s="184"/>
      <c r="N68" s="184"/>
      <c r="O68" s="184"/>
      <c r="P68" s="184"/>
      <c r="Q68" s="184"/>
    </row>
    <row r="69" spans="1:17" ht="15" customHeight="1" x14ac:dyDescent="0.25">
      <c r="A69" s="128" t="s">
        <v>24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1:17" ht="33.75" customHeight="1" x14ac:dyDescent="0.25">
      <c r="A70" s="128" t="s">
        <v>25</v>
      </c>
      <c r="B70" s="128"/>
      <c r="C70" s="128" t="s">
        <v>14</v>
      </c>
      <c r="D70" s="128"/>
      <c r="E70" s="128"/>
      <c r="F70" s="128"/>
      <c r="G70" s="128" t="s">
        <v>95</v>
      </c>
      <c r="H70" s="128"/>
      <c r="I70" s="128"/>
      <c r="J70" s="128"/>
      <c r="K70" s="128"/>
      <c r="L70" s="120" t="s">
        <v>15</v>
      </c>
      <c r="M70" s="121"/>
      <c r="N70" s="122"/>
      <c r="O70" s="27" t="s">
        <v>83</v>
      </c>
      <c r="P70" s="128" t="s">
        <v>84</v>
      </c>
      <c r="Q70" s="178"/>
    </row>
    <row r="71" spans="1:17" ht="15" customHeight="1" x14ac:dyDescent="0.25">
      <c r="A71" s="128"/>
      <c r="B71" s="128"/>
      <c r="C71" s="128"/>
      <c r="D71" s="128"/>
      <c r="E71" s="128"/>
      <c r="F71" s="128"/>
      <c r="G71" s="120"/>
      <c r="H71" s="123"/>
      <c r="I71" s="123"/>
      <c r="J71" s="123"/>
      <c r="K71" s="122"/>
      <c r="L71" s="28" t="s">
        <v>85</v>
      </c>
      <c r="M71" s="28" t="s">
        <v>86</v>
      </c>
      <c r="N71" s="28" t="s">
        <v>87</v>
      </c>
      <c r="O71" s="27"/>
      <c r="P71" s="128"/>
      <c r="Q71" s="178"/>
    </row>
    <row r="72" spans="1:17" ht="36" customHeight="1" x14ac:dyDescent="0.25">
      <c r="A72" s="124" t="s">
        <v>6</v>
      </c>
      <c r="B72" s="124"/>
      <c r="C72" s="126"/>
      <c r="D72" s="126"/>
      <c r="E72" s="126"/>
      <c r="F72" s="126"/>
      <c r="G72" s="125"/>
      <c r="H72" s="125"/>
      <c r="I72" s="125"/>
      <c r="J72" s="125"/>
      <c r="K72" s="125"/>
      <c r="L72" s="29"/>
      <c r="M72" s="29"/>
      <c r="N72" s="30"/>
      <c r="O72" s="31"/>
      <c r="P72" s="185"/>
      <c r="Q72" s="186"/>
    </row>
    <row r="73" spans="1:17" ht="19.5" customHeight="1" x14ac:dyDescent="0.25">
      <c r="A73" s="124" t="s">
        <v>7</v>
      </c>
      <c r="B73" s="124"/>
      <c r="C73" s="125"/>
      <c r="D73" s="125"/>
      <c r="E73" s="125"/>
      <c r="F73" s="125"/>
      <c r="G73" s="125"/>
      <c r="H73" s="125"/>
      <c r="I73" s="125"/>
      <c r="J73" s="125"/>
      <c r="K73" s="125"/>
      <c r="L73" s="29"/>
      <c r="M73" s="29"/>
      <c r="N73" s="29"/>
      <c r="O73" s="31"/>
      <c r="P73" s="185"/>
      <c r="Q73" s="186"/>
    </row>
    <row r="74" spans="1:17" ht="23.25" customHeight="1" x14ac:dyDescent="0.25">
      <c r="A74" s="124" t="s">
        <v>9</v>
      </c>
      <c r="B74" s="124"/>
      <c r="C74" s="125"/>
      <c r="D74" s="125"/>
      <c r="E74" s="125"/>
      <c r="F74" s="125"/>
      <c r="G74" s="125"/>
      <c r="H74" s="125"/>
      <c r="I74" s="125"/>
      <c r="J74" s="125"/>
      <c r="K74" s="125"/>
      <c r="L74" s="29"/>
      <c r="M74" s="29"/>
      <c r="N74" s="29"/>
      <c r="O74" s="31"/>
      <c r="P74" s="185"/>
      <c r="Q74" s="186"/>
    </row>
    <row r="75" spans="1:17" ht="21.75" customHeight="1" x14ac:dyDescent="0.25">
      <c r="A75" s="124" t="s">
        <v>10</v>
      </c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29"/>
      <c r="M75" s="29"/>
      <c r="N75" s="29"/>
      <c r="O75" s="31"/>
      <c r="P75" s="185"/>
      <c r="Q75" s="186"/>
    </row>
    <row r="76" spans="1:17" ht="15.75" customHeight="1" x14ac:dyDescent="0.25">
      <c r="A76" s="124" t="s">
        <v>11</v>
      </c>
      <c r="B76" s="124"/>
      <c r="C76" s="125"/>
      <c r="D76" s="125"/>
      <c r="E76" s="125"/>
      <c r="F76" s="125"/>
      <c r="G76" s="125"/>
      <c r="H76" s="125"/>
      <c r="I76" s="125"/>
      <c r="J76" s="125"/>
      <c r="K76" s="125"/>
      <c r="L76" s="29"/>
      <c r="M76" s="29"/>
      <c r="N76" s="29"/>
      <c r="O76" s="31"/>
      <c r="P76" s="185"/>
      <c r="Q76" s="186"/>
    </row>
    <row r="77" spans="1:17" ht="18.75" customHeight="1" x14ac:dyDescent="0.25">
      <c r="A77" s="124" t="s">
        <v>12</v>
      </c>
      <c r="B77" s="124"/>
      <c r="C77" s="125"/>
      <c r="D77" s="125"/>
      <c r="E77" s="125"/>
      <c r="F77" s="125"/>
      <c r="G77" s="125"/>
      <c r="H77" s="125"/>
      <c r="I77" s="125"/>
      <c r="J77" s="125"/>
      <c r="K77" s="125"/>
      <c r="L77" s="29"/>
      <c r="M77" s="29"/>
      <c r="N77" s="29"/>
      <c r="O77" s="31"/>
      <c r="P77" s="185"/>
      <c r="Q77" s="186"/>
    </row>
    <row r="78" spans="1:17" ht="20.25" customHeight="1" x14ac:dyDescent="0.25">
      <c r="A78" s="124" t="s">
        <v>64</v>
      </c>
      <c r="B78" s="124"/>
      <c r="C78" s="125"/>
      <c r="D78" s="125"/>
      <c r="E78" s="125"/>
      <c r="F78" s="125"/>
      <c r="G78" s="125"/>
      <c r="H78" s="125"/>
      <c r="I78" s="125"/>
      <c r="J78" s="125"/>
      <c r="K78" s="125"/>
      <c r="L78" s="29"/>
      <c r="M78" s="29"/>
      <c r="N78" s="29"/>
      <c r="O78" s="31"/>
      <c r="P78" s="185"/>
      <c r="Q78" s="186"/>
    </row>
    <row r="79" spans="1:17" ht="20.25" customHeight="1" x14ac:dyDescent="0.25">
      <c r="A79" s="124" t="s">
        <v>13</v>
      </c>
      <c r="B79" s="124"/>
      <c r="C79" s="125"/>
      <c r="D79" s="125"/>
      <c r="E79" s="125"/>
      <c r="F79" s="125"/>
      <c r="G79" s="125"/>
      <c r="H79" s="125"/>
      <c r="I79" s="125"/>
      <c r="J79" s="125"/>
      <c r="K79" s="125"/>
      <c r="L79" s="29"/>
      <c r="M79" s="29"/>
      <c r="N79" s="29"/>
      <c r="O79" s="31"/>
      <c r="P79" s="185"/>
      <c r="Q79" s="186"/>
    </row>
    <row r="80" spans="1:17" ht="21.75" customHeight="1" x14ac:dyDescent="0.25">
      <c r="A80" s="124" t="s">
        <v>79</v>
      </c>
      <c r="B80" s="124"/>
      <c r="C80" s="125"/>
      <c r="D80" s="125"/>
      <c r="E80" s="125"/>
      <c r="F80" s="125"/>
      <c r="G80" s="125"/>
      <c r="H80" s="125"/>
      <c r="I80" s="125"/>
      <c r="J80" s="125"/>
      <c r="K80" s="125"/>
      <c r="L80" s="29"/>
      <c r="M80" s="29"/>
      <c r="N80" s="29"/>
      <c r="O80" s="31"/>
      <c r="P80" s="185"/>
      <c r="Q80" s="186"/>
    </row>
    <row r="81" spans="1:17" ht="15.75" customHeight="1" x14ac:dyDescent="0.3">
      <c r="A81" s="126"/>
      <c r="B81" s="190"/>
      <c r="C81" s="125"/>
      <c r="D81" s="125"/>
      <c r="E81" s="125"/>
      <c r="F81" s="125"/>
      <c r="G81" s="125"/>
      <c r="H81" s="125"/>
      <c r="I81" s="125"/>
      <c r="J81" s="125"/>
      <c r="K81" s="125"/>
      <c r="L81" s="126"/>
      <c r="M81" s="126"/>
      <c r="N81" s="126"/>
      <c r="O81" s="126"/>
      <c r="P81" s="126"/>
      <c r="Q81" s="126"/>
    </row>
    <row r="82" spans="1:17" ht="16.5" x14ac:dyDescent="0.25">
      <c r="A82" s="128" t="s">
        <v>26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1:17" ht="16.5" x14ac:dyDescent="0.25">
      <c r="A83" s="128" t="s">
        <v>92</v>
      </c>
      <c r="B83" s="128"/>
      <c r="C83" s="128"/>
      <c r="D83" s="128"/>
      <c r="E83" s="128"/>
      <c r="F83" s="128"/>
      <c r="G83" s="128" t="s">
        <v>16</v>
      </c>
      <c r="H83" s="128"/>
      <c r="I83" s="128"/>
      <c r="J83" s="128"/>
      <c r="K83" s="128"/>
      <c r="L83" s="128"/>
      <c r="M83" s="128"/>
      <c r="N83" s="128" t="s">
        <v>17</v>
      </c>
      <c r="O83" s="128"/>
      <c r="P83" s="128"/>
      <c r="Q83" s="128"/>
    </row>
    <row r="84" spans="1:17" ht="16.5" x14ac:dyDescent="0.25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ht="16.5" x14ac:dyDescent="0.25">
      <c r="A85" s="127" t="s">
        <v>94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</row>
    <row r="86" spans="1:17" x14ac:dyDescent="0.25">
      <c r="A86" s="111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3"/>
    </row>
    <row r="87" spans="1:17" x14ac:dyDescent="0.25">
      <c r="A87" s="114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6"/>
    </row>
    <row r="88" spans="1:17" x14ac:dyDescent="0.25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6"/>
    </row>
    <row r="89" spans="1:17" x14ac:dyDescent="0.25">
      <c r="A89" s="114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6"/>
    </row>
    <row r="90" spans="1:17" x14ac:dyDescent="0.25">
      <c r="A90" s="114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6"/>
    </row>
    <row r="91" spans="1:17" x14ac:dyDescent="0.25">
      <c r="A91" s="114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6"/>
    </row>
    <row r="92" spans="1:17" x14ac:dyDescent="0.25">
      <c r="A92" s="114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6"/>
    </row>
    <row r="93" spans="1:17" x14ac:dyDescent="0.25">
      <c r="A93" s="114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6"/>
    </row>
    <row r="94" spans="1:17" x14ac:dyDescent="0.25">
      <c r="A94" s="114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6"/>
    </row>
    <row r="95" spans="1:17" x14ac:dyDescent="0.25">
      <c r="A95" s="114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6"/>
    </row>
    <row r="96" spans="1:17" x14ac:dyDescent="0.25">
      <c r="A96" s="114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6"/>
    </row>
    <row r="97" spans="1:17" x14ac:dyDescent="0.25">
      <c r="A97" s="114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6"/>
    </row>
    <row r="98" spans="1:17" x14ac:dyDescent="0.25">
      <c r="A98" s="114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6"/>
    </row>
    <row r="99" spans="1:17" x14ac:dyDescent="0.25">
      <c r="A99" s="114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6"/>
    </row>
    <row r="100" spans="1:17" x14ac:dyDescent="0.25">
      <c r="A100" s="114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6"/>
    </row>
    <row r="101" spans="1:17" x14ac:dyDescent="0.25">
      <c r="A101" s="114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6"/>
    </row>
    <row r="102" spans="1:17" x14ac:dyDescent="0.25">
      <c r="A102" s="114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6"/>
    </row>
    <row r="103" spans="1:17" x14ac:dyDescent="0.25">
      <c r="A103" s="114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6"/>
    </row>
    <row r="104" spans="1:17" x14ac:dyDescent="0.25">
      <c r="A104" s="114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6"/>
    </row>
    <row r="105" spans="1:17" x14ac:dyDescent="0.25">
      <c r="A105" s="114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6"/>
    </row>
    <row r="106" spans="1:17" x14ac:dyDescent="0.25">
      <c r="A106" s="114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6"/>
    </row>
    <row r="107" spans="1:17" x14ac:dyDescent="0.25">
      <c r="A107" s="114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6"/>
    </row>
    <row r="108" spans="1:17" x14ac:dyDescent="0.25">
      <c r="A108" s="114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6"/>
    </row>
    <row r="109" spans="1:17" x14ac:dyDescent="0.25">
      <c r="A109" s="114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6"/>
    </row>
    <row r="110" spans="1:17" x14ac:dyDescent="0.25">
      <c r="A110" s="114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6"/>
    </row>
    <row r="111" spans="1:17" x14ac:dyDescent="0.25">
      <c r="A111" s="114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6"/>
    </row>
    <row r="112" spans="1:17" x14ac:dyDescent="0.25">
      <c r="A112" s="114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6"/>
    </row>
    <row r="113" spans="1:17" x14ac:dyDescent="0.25">
      <c r="A113" s="114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6"/>
    </row>
    <row r="114" spans="1:17" x14ac:dyDescent="0.25">
      <c r="A114" s="114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6"/>
    </row>
    <row r="115" spans="1:17" x14ac:dyDescent="0.25">
      <c r="A115" s="114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6"/>
    </row>
    <row r="116" spans="1:17" x14ac:dyDescent="0.25">
      <c r="A116" s="114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6"/>
    </row>
    <row r="117" spans="1:17" x14ac:dyDescent="0.25">
      <c r="A117" s="114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6"/>
    </row>
    <row r="118" spans="1:17" x14ac:dyDescent="0.25">
      <c r="A118" s="114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6"/>
    </row>
    <row r="119" spans="1:17" x14ac:dyDescent="0.25">
      <c r="A119" s="114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6"/>
    </row>
    <row r="120" spans="1:17" x14ac:dyDescent="0.25">
      <c r="A120" s="114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6"/>
    </row>
    <row r="121" spans="1:17" x14ac:dyDescent="0.25">
      <c r="A121" s="117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9"/>
    </row>
    <row r="122" spans="1:17" ht="16.5" x14ac:dyDescent="0.25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1:17" ht="16.5" x14ac:dyDescent="0.25">
      <c r="A123" s="12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1:17" ht="16.5" x14ac:dyDescent="0.25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ht="16.5" x14ac:dyDescent="0.25">
      <c r="A125" s="12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ht="16.5" x14ac:dyDescent="0.25">
      <c r="A126" s="12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1:17" ht="16.5" x14ac:dyDescent="0.25">
      <c r="A127" s="12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1:17" ht="16.5" x14ac:dyDescent="0.25">
      <c r="A128" s="12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 ht="16.5" x14ac:dyDescent="0.25">
      <c r="A129" s="12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1:17" ht="16.5" x14ac:dyDescent="0.25">
      <c r="A130" s="12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 ht="16.5" x14ac:dyDescent="0.25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1:17" ht="16.5" x14ac:dyDescent="0.25">
      <c r="A132" s="12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1:17" ht="16.5" x14ac:dyDescent="0.25">
      <c r="A133" s="12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 ht="16.5" x14ac:dyDescent="0.25">
      <c r="A134" s="12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1:17" ht="16.5" x14ac:dyDescent="0.25">
      <c r="A135" s="12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 ht="16.5" x14ac:dyDescent="0.25">
      <c r="A136" s="12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 ht="16.5" x14ac:dyDescent="0.25">
      <c r="A137" s="12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17" ht="16.5" x14ac:dyDescent="0.25">
      <c r="A138" s="12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1:17" ht="16.5" x14ac:dyDescent="0.25">
      <c r="A139" s="12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1:17" ht="16.5" x14ac:dyDescent="0.25">
      <c r="A140" s="12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1:17" ht="16.5" x14ac:dyDescent="0.25">
      <c r="A141" s="12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1:17" ht="16.5" x14ac:dyDescent="0.25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1:17" ht="16.5" x14ac:dyDescent="0.25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1:17" ht="16.5" x14ac:dyDescent="0.25">
      <c r="A144" s="12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1:17" ht="16.5" x14ac:dyDescent="0.25">
      <c r="A145" s="12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1:17" ht="16.5" x14ac:dyDescent="0.25">
      <c r="A146" s="12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1:17" ht="16.5" x14ac:dyDescent="0.25">
      <c r="A147" s="12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 ht="16.5" x14ac:dyDescent="0.25">
      <c r="A148" s="12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1:17" ht="16.5" x14ac:dyDescent="0.25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1:17" ht="16.5" x14ac:dyDescent="0.25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1:17" ht="16.5" x14ac:dyDescent="0.25">
      <c r="A151" s="12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1:17" ht="16.5" x14ac:dyDescent="0.25">
      <c r="A152" s="13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8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8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8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8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8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8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8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8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8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8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8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8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8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8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8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8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8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8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8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8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8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8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8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8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8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8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8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8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8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8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8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8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8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8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8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8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8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8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8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8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8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8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8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8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8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8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8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8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8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8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8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8"/>
      <c r="Q204" s="1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8"/>
      <c r="Q205" s="1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8"/>
      <c r="Q206" s="1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8"/>
      <c r="Q207" s="1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8"/>
      <c r="Q208" s="1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8"/>
      <c r="Q209" s="1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8"/>
      <c r="Q210" s="1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8"/>
      <c r="Q211" s="1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8"/>
      <c r="Q212" s="1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8"/>
      <c r="Q213" s="1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8"/>
      <c r="Q214" s="1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8"/>
      <c r="Q215" s="1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8"/>
      <c r="Q216" s="1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8"/>
      <c r="Q217" s="1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8"/>
      <c r="Q218" s="1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8"/>
      <c r="Q219" s="1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8"/>
      <c r="Q220" s="1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8"/>
      <c r="Q221" s="1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8"/>
      <c r="Q222" s="1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8"/>
      <c r="Q223" s="1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8"/>
      <c r="Q224" s="1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8"/>
      <c r="Q225" s="1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8"/>
      <c r="Q226" s="1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8"/>
      <c r="Q227" s="1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8"/>
      <c r="Q228" s="1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8"/>
      <c r="Q229" s="1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8"/>
      <c r="Q230" s="1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8"/>
      <c r="Q231" s="1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8"/>
      <c r="Q232" s="1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8"/>
      <c r="Q233" s="1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8"/>
      <c r="Q234" s="1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8"/>
      <c r="Q235" s="1"/>
    </row>
  </sheetData>
  <mergeCells count="248">
    <mergeCell ref="P72:Q72"/>
    <mergeCell ref="P73:Q73"/>
    <mergeCell ref="P74:Q74"/>
    <mergeCell ref="P75:Q75"/>
    <mergeCell ref="P76:Q76"/>
    <mergeCell ref="P77:Q77"/>
    <mergeCell ref="P78:Q78"/>
    <mergeCell ref="P79:Q79"/>
    <mergeCell ref="P80:Q80"/>
    <mergeCell ref="N61:Q61"/>
    <mergeCell ref="A55:C55"/>
    <mergeCell ref="I55:M55"/>
    <mergeCell ref="N55:Q55"/>
    <mergeCell ref="A57:C57"/>
    <mergeCell ref="D57:H57"/>
    <mergeCell ref="I57:M57"/>
    <mergeCell ref="N57:Q57"/>
    <mergeCell ref="D55:H55"/>
    <mergeCell ref="D59:H59"/>
    <mergeCell ref="I59:M59"/>
    <mergeCell ref="N59:Q59"/>
    <mergeCell ref="I51:M51"/>
    <mergeCell ref="I52:M52"/>
    <mergeCell ref="I54:M54"/>
    <mergeCell ref="D53:H53"/>
    <mergeCell ref="A53:C53"/>
    <mergeCell ref="I53:M53"/>
    <mergeCell ref="A59:C59"/>
    <mergeCell ref="D61:H61"/>
    <mergeCell ref="I61:M61"/>
    <mergeCell ref="A61:C61"/>
    <mergeCell ref="N81:Q81"/>
    <mergeCell ref="G74:K74"/>
    <mergeCell ref="A75:B75"/>
    <mergeCell ref="C75:F75"/>
    <mergeCell ref="G75:K75"/>
    <mergeCell ref="A76:B76"/>
    <mergeCell ref="C76:F76"/>
    <mergeCell ref="G76:K76"/>
    <mergeCell ref="A77:B77"/>
    <mergeCell ref="C77:F77"/>
    <mergeCell ref="G77:K77"/>
    <mergeCell ref="G79:K79"/>
    <mergeCell ref="A80:B80"/>
    <mergeCell ref="C80:F80"/>
    <mergeCell ref="G80:K80"/>
    <mergeCell ref="A81:B81"/>
    <mergeCell ref="C81:F81"/>
    <mergeCell ref="G81:K81"/>
    <mergeCell ref="L81:M81"/>
    <mergeCell ref="A66:F66"/>
    <mergeCell ref="G66:Q66"/>
    <mergeCell ref="G65:Q65"/>
    <mergeCell ref="A67:F67"/>
    <mergeCell ref="G67:Q67"/>
    <mergeCell ref="A41:C41"/>
    <mergeCell ref="A42:C42"/>
    <mergeCell ref="D41:H41"/>
    <mergeCell ref="D42:H42"/>
    <mergeCell ref="I41:M41"/>
    <mergeCell ref="I42:M42"/>
    <mergeCell ref="D62:H62"/>
    <mergeCell ref="I62:M62"/>
    <mergeCell ref="N62:Q62"/>
    <mergeCell ref="D63:H63"/>
    <mergeCell ref="I63:M63"/>
    <mergeCell ref="N63:Q63"/>
    <mergeCell ref="D58:H58"/>
    <mergeCell ref="I58:M58"/>
    <mergeCell ref="N58:Q58"/>
    <mergeCell ref="A46:C46"/>
    <mergeCell ref="D46:H46"/>
    <mergeCell ref="I46:M46"/>
    <mergeCell ref="N46:Q46"/>
    <mergeCell ref="A68:F68"/>
    <mergeCell ref="G68:Q68"/>
    <mergeCell ref="A71:B71"/>
    <mergeCell ref="C71:F71"/>
    <mergeCell ref="A69:Q69"/>
    <mergeCell ref="A70:B70"/>
    <mergeCell ref="C70:F70"/>
    <mergeCell ref="G70:K70"/>
    <mergeCell ref="P70:Q70"/>
    <mergeCell ref="P71:Q71"/>
    <mergeCell ref="A64:Q64"/>
    <mergeCell ref="A65:F65"/>
    <mergeCell ref="A58:C58"/>
    <mergeCell ref="D56:H56"/>
    <mergeCell ref="I56:M56"/>
    <mergeCell ref="A62:C62"/>
    <mergeCell ref="A63:C63"/>
    <mergeCell ref="D45:H45"/>
    <mergeCell ref="I45:M45"/>
    <mergeCell ref="N45:Q45"/>
    <mergeCell ref="D47:H47"/>
    <mergeCell ref="I47:M47"/>
    <mergeCell ref="N47:Q47"/>
    <mergeCell ref="D49:H49"/>
    <mergeCell ref="I49:M49"/>
    <mergeCell ref="N49:Q49"/>
    <mergeCell ref="A48:C48"/>
    <mergeCell ref="D48:H48"/>
    <mergeCell ref="I48:M48"/>
    <mergeCell ref="N48:Q48"/>
    <mergeCell ref="A45:C45"/>
    <mergeCell ref="A50:C50"/>
    <mergeCell ref="A51:C51"/>
    <mergeCell ref="A52:C52"/>
    <mergeCell ref="D36:H36"/>
    <mergeCell ref="I36:M36"/>
    <mergeCell ref="N36:Q36"/>
    <mergeCell ref="A37:C37"/>
    <mergeCell ref="A39:C39"/>
    <mergeCell ref="A56:C56"/>
    <mergeCell ref="A60:C60"/>
    <mergeCell ref="A47:C47"/>
    <mergeCell ref="A49:C49"/>
    <mergeCell ref="D37:H37"/>
    <mergeCell ref="I37:M37"/>
    <mergeCell ref="A38:C38"/>
    <mergeCell ref="D38:H38"/>
    <mergeCell ref="I38:M38"/>
    <mergeCell ref="N38:Q38"/>
    <mergeCell ref="A40:C40"/>
    <mergeCell ref="A43:C43"/>
    <mergeCell ref="D40:H40"/>
    <mergeCell ref="I40:M40"/>
    <mergeCell ref="I43:M43"/>
    <mergeCell ref="D43:H43"/>
    <mergeCell ref="A44:C44"/>
    <mergeCell ref="A54:C54"/>
    <mergeCell ref="D50:H50"/>
    <mergeCell ref="A18:G20"/>
    <mergeCell ref="H18:H20"/>
    <mergeCell ref="A11:H11"/>
    <mergeCell ref="B12:G12"/>
    <mergeCell ref="A13:H13"/>
    <mergeCell ref="B14:G14"/>
    <mergeCell ref="L10:L17"/>
    <mergeCell ref="J10:J17"/>
    <mergeCell ref="K10:K17"/>
    <mergeCell ref="A15:H15"/>
    <mergeCell ref="B16:G17"/>
    <mergeCell ref="H16:H17"/>
    <mergeCell ref="M5:O5"/>
    <mergeCell ref="A8:Q8"/>
    <mergeCell ref="B9:I9"/>
    <mergeCell ref="J9:Q9"/>
    <mergeCell ref="B10:G10"/>
    <mergeCell ref="I10:I17"/>
    <mergeCell ref="P7:Q7"/>
    <mergeCell ref="P10:P17"/>
    <mergeCell ref="P1:Q6"/>
    <mergeCell ref="M10:M17"/>
    <mergeCell ref="N10:N17"/>
    <mergeCell ref="O10:O17"/>
    <mergeCell ref="Q10:Q17"/>
    <mergeCell ref="A31:G33"/>
    <mergeCell ref="H31:H33"/>
    <mergeCell ref="A34:Q34"/>
    <mergeCell ref="A35:Q35"/>
    <mergeCell ref="A36:C36"/>
    <mergeCell ref="B28:G28"/>
    <mergeCell ref="A1:A2"/>
    <mergeCell ref="B1:O1"/>
    <mergeCell ref="B2:O2"/>
    <mergeCell ref="B3:F3"/>
    <mergeCell ref="B6:F6"/>
    <mergeCell ref="B7:C7"/>
    <mergeCell ref="E7:F7"/>
    <mergeCell ref="B4:F4"/>
    <mergeCell ref="B5:F5"/>
    <mergeCell ref="H7:K7"/>
    <mergeCell ref="L7:O7"/>
    <mergeCell ref="G6:L6"/>
    <mergeCell ref="M6:O6"/>
    <mergeCell ref="G3:L3"/>
    <mergeCell ref="M3:O3"/>
    <mergeCell ref="G5:L5"/>
    <mergeCell ref="G4:L4"/>
    <mergeCell ref="M4:O4"/>
    <mergeCell ref="B21:Q21"/>
    <mergeCell ref="A22:Q22"/>
    <mergeCell ref="B23:I23"/>
    <mergeCell ref="J23:Q23"/>
    <mergeCell ref="B24:G24"/>
    <mergeCell ref="I24:I30"/>
    <mergeCell ref="J24:J30"/>
    <mergeCell ref="K24:K30"/>
    <mergeCell ref="L24:L30"/>
    <mergeCell ref="P24:P30"/>
    <mergeCell ref="A29:H29"/>
    <mergeCell ref="B30:G30"/>
    <mergeCell ref="M24:M30"/>
    <mergeCell ref="N24:N30"/>
    <mergeCell ref="O24:O30"/>
    <mergeCell ref="Q24:Q30"/>
    <mergeCell ref="A25:H25"/>
    <mergeCell ref="B26:G26"/>
    <mergeCell ref="A27:H27"/>
    <mergeCell ref="N37:Q37"/>
    <mergeCell ref="D39:H39"/>
    <mergeCell ref="I39:M39"/>
    <mergeCell ref="N39:Q39"/>
    <mergeCell ref="N56:Q56"/>
    <mergeCell ref="D60:H60"/>
    <mergeCell ref="I60:M60"/>
    <mergeCell ref="N60:Q60"/>
    <mergeCell ref="D44:H44"/>
    <mergeCell ref="I44:M44"/>
    <mergeCell ref="N44:Q44"/>
    <mergeCell ref="N50:Q50"/>
    <mergeCell ref="N51:Q51"/>
    <mergeCell ref="N52:Q52"/>
    <mergeCell ref="N54:Q54"/>
    <mergeCell ref="N53:Q53"/>
    <mergeCell ref="N40:Q40"/>
    <mergeCell ref="N43:Q43"/>
    <mergeCell ref="N41:Q41"/>
    <mergeCell ref="N42:Q42"/>
    <mergeCell ref="D51:H51"/>
    <mergeCell ref="D52:H52"/>
    <mergeCell ref="D54:H54"/>
    <mergeCell ref="I50:M50"/>
    <mergeCell ref="A86:Q121"/>
    <mergeCell ref="L70:N70"/>
    <mergeCell ref="G71:K71"/>
    <mergeCell ref="A78:B78"/>
    <mergeCell ref="C78:F78"/>
    <mergeCell ref="G78:K78"/>
    <mergeCell ref="A72:B72"/>
    <mergeCell ref="C72:F72"/>
    <mergeCell ref="G72:K72"/>
    <mergeCell ref="A73:B73"/>
    <mergeCell ref="C73:F73"/>
    <mergeCell ref="G73:K73"/>
    <mergeCell ref="A74:B74"/>
    <mergeCell ref="C74:F74"/>
    <mergeCell ref="A85:Q85"/>
    <mergeCell ref="A83:F83"/>
    <mergeCell ref="G83:M83"/>
    <mergeCell ref="N83:Q83"/>
    <mergeCell ref="A84:F84"/>
    <mergeCell ref="G84:M84"/>
    <mergeCell ref="N84:Q84"/>
    <mergeCell ref="A82:Q82"/>
    <mergeCell ref="A79:B79"/>
    <mergeCell ref="C79:F79"/>
  </mergeCells>
  <conditionalFormatting sqref="H26 H16 H14 H12 H10 H24 H28 H30">
    <cfRule type="cellIs" dxfId="57" priority="101" operator="between">
      <formula>1</formula>
      <formula>2</formula>
    </cfRule>
  </conditionalFormatting>
  <conditionalFormatting sqref="H26 H16 H14 H12 H10 H24 H28 H30">
    <cfRule type="cellIs" dxfId="56" priority="99" operator="between">
      <formula>3</formula>
      <formula>4</formula>
    </cfRule>
    <cfRule type="cellIs" dxfId="55" priority="100" operator="between">
      <formula>2</formula>
      <formula>3</formula>
    </cfRule>
  </conditionalFormatting>
  <conditionalFormatting sqref="H26 H16 H14 H12 H10 H24 H28 H30">
    <cfRule type="cellIs" dxfId="54" priority="98" operator="equal">
      <formula>4</formula>
    </cfRule>
  </conditionalFormatting>
  <conditionalFormatting sqref="A31:I33 B23:Q23 A25:O25 Q24:Q30 B24:O24 A27:O27 B26:O26 A29:O29 B28:O28 B30:O30">
    <cfRule type="iconSet" priority="115">
      <iconSet iconSet="3TrafficLights2">
        <cfvo type="percent" val="0"/>
        <cfvo type="percent" val="33"/>
        <cfvo type="percent" val="67"/>
      </iconSet>
    </cfRule>
  </conditionalFormatting>
  <conditionalFormatting sqref="J31:Q33">
    <cfRule type="iconSet" priority="11">
      <iconSet iconSet="3TrafficLights2">
        <cfvo type="percent" val="0"/>
        <cfvo type="num" val="2"/>
        <cfvo type="num" val="4"/>
      </iconSet>
    </cfRule>
    <cfRule type="cellIs" dxfId="53" priority="16" operator="between">
      <formula>0.5</formula>
      <formula>1.4</formula>
    </cfRule>
  </conditionalFormatting>
  <conditionalFormatting sqref="J31:Q33">
    <cfRule type="cellIs" dxfId="52" priority="14" operator="between">
      <formula>2.5</formula>
      <formula>3.4</formula>
    </cfRule>
    <cfRule type="cellIs" dxfId="51" priority="15" operator="between">
      <formula>1.5</formula>
      <formula>2.4</formula>
    </cfRule>
  </conditionalFormatting>
  <conditionalFormatting sqref="J31:Q33">
    <cfRule type="cellIs" dxfId="50" priority="13" operator="between">
      <formula>3.5</formula>
      <formula>4</formula>
    </cfRule>
  </conditionalFormatting>
  <conditionalFormatting sqref="J18:Q20">
    <cfRule type="cellIs" dxfId="49" priority="2" operator="between">
      <formula>3.5</formula>
      <formula>4</formula>
    </cfRule>
    <cfRule type="cellIs" dxfId="48" priority="3" operator="between">
      <formula>2.5</formula>
      <formula>3.4</formula>
    </cfRule>
    <cfRule type="cellIs" dxfId="47" priority="4" operator="between">
      <formula>1.5</formula>
      <formula>2.4</formula>
    </cfRule>
    <cfRule type="cellIs" dxfId="46" priority="5" operator="between">
      <formula>0.5</formula>
      <formula>1.4</formula>
    </cfRule>
  </conditionalFormatting>
  <conditionalFormatting sqref="T16">
    <cfRule type="cellIs" dxfId="45" priority="1" operator="between">
      <formula>1.4</formula>
      <formula>2.5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8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view="pageBreakPreview" zoomScale="124" zoomScaleNormal="100" zoomScaleSheetLayoutView="124" workbookViewId="0">
      <selection activeCell="A31" sqref="A31:A32"/>
    </sheetView>
  </sheetViews>
  <sheetFormatPr defaultRowHeight="15" x14ac:dyDescent="0.25"/>
  <cols>
    <col min="1" max="1" width="17.7109375" customWidth="1"/>
    <col min="2" max="2" width="4.7109375" customWidth="1"/>
    <col min="3" max="3" width="3.85546875" customWidth="1"/>
    <col min="4" max="4" width="3.28515625" customWidth="1"/>
    <col min="5" max="5" width="4.85546875" customWidth="1"/>
    <col min="6" max="6" width="6.140625" customWidth="1"/>
    <col min="7" max="7" width="9.85546875" customWidth="1"/>
    <col min="8" max="8" width="3.28515625" customWidth="1"/>
    <col min="9" max="9" width="4.140625" customWidth="1"/>
    <col min="10" max="10" width="5.42578125" customWidth="1"/>
    <col min="11" max="12" width="2.28515625" customWidth="1"/>
    <col min="13" max="13" width="5.28515625" customWidth="1"/>
    <col min="14" max="14" width="3.28515625" customWidth="1"/>
    <col min="15" max="15" width="3" customWidth="1"/>
    <col min="16" max="16" width="5.140625" customWidth="1"/>
    <col min="17" max="17" width="3.42578125" customWidth="1"/>
    <col min="18" max="18" width="2.85546875" customWidth="1"/>
    <col min="19" max="19" width="4.85546875" customWidth="1"/>
    <col min="20" max="20" width="3.5703125" customWidth="1"/>
    <col min="21" max="21" width="2.5703125" customWidth="1"/>
    <col min="22" max="22" width="4.85546875" customWidth="1"/>
    <col min="23" max="23" width="2.140625" customWidth="1"/>
    <col min="24" max="24" width="2.85546875" customWidth="1"/>
    <col min="25" max="25" width="4" customWidth="1"/>
    <col min="26" max="26" width="2.5703125" customWidth="1"/>
    <col min="27" max="27" width="2.28515625" customWidth="1"/>
    <col min="28" max="28" width="5" customWidth="1"/>
    <col min="29" max="29" width="3.140625" customWidth="1"/>
    <col min="30" max="30" width="2.28515625" customWidth="1"/>
  </cols>
  <sheetData>
    <row r="1" spans="1:30" x14ac:dyDescent="0.25">
      <c r="A1" s="233"/>
      <c r="B1" s="233" t="s">
        <v>60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14"/>
      <c r="Z1" s="214"/>
      <c r="AA1" s="289"/>
      <c r="AB1" s="290"/>
      <c r="AC1" s="290"/>
      <c r="AD1" s="291"/>
    </row>
    <row r="2" spans="1:30" x14ac:dyDescent="0.25">
      <c r="A2" s="233"/>
      <c r="B2" s="233" t="s">
        <v>149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92"/>
      <c r="AB2" s="293"/>
      <c r="AC2" s="293"/>
      <c r="AD2" s="294"/>
    </row>
    <row r="3" spans="1:30" ht="15" customHeight="1" x14ac:dyDescent="0.25">
      <c r="A3" s="192"/>
      <c r="B3" s="285" t="s">
        <v>99</v>
      </c>
      <c r="C3" s="285"/>
      <c r="D3" s="285"/>
      <c r="E3" s="285"/>
      <c r="F3" s="193"/>
      <c r="G3" s="193"/>
      <c r="H3" s="286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80"/>
      <c r="AA3" s="292"/>
      <c r="AB3" s="293"/>
      <c r="AC3" s="293"/>
      <c r="AD3" s="294"/>
    </row>
    <row r="4" spans="1:30" ht="15" customHeight="1" x14ac:dyDescent="0.25">
      <c r="A4" s="192"/>
      <c r="B4" s="285" t="s">
        <v>100</v>
      </c>
      <c r="C4" s="285"/>
      <c r="D4" s="285"/>
      <c r="E4" s="285"/>
      <c r="F4" s="193"/>
      <c r="G4" s="193"/>
      <c r="H4" s="286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80"/>
      <c r="AA4" s="292"/>
      <c r="AB4" s="293"/>
      <c r="AC4" s="293"/>
      <c r="AD4" s="294"/>
    </row>
    <row r="5" spans="1:30" ht="15" customHeight="1" x14ac:dyDescent="0.25">
      <c r="A5" s="192"/>
      <c r="B5" s="285" t="s">
        <v>101</v>
      </c>
      <c r="C5" s="285"/>
      <c r="D5" s="285"/>
      <c r="E5" s="285"/>
      <c r="F5" s="193"/>
      <c r="G5" s="193"/>
      <c r="H5" s="286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80"/>
      <c r="AA5" s="295"/>
      <c r="AB5" s="296"/>
      <c r="AC5" s="296"/>
      <c r="AD5" s="297"/>
    </row>
    <row r="6" spans="1:30" ht="20.25" customHeight="1" x14ac:dyDescent="0.25">
      <c r="A6" s="45" t="s">
        <v>98</v>
      </c>
      <c r="B6" s="287">
        <f>'Summary Report Template '!B3:F3</f>
        <v>0</v>
      </c>
      <c r="C6" s="288"/>
      <c r="D6" s="288"/>
      <c r="E6" s="288"/>
      <c r="F6" s="288"/>
      <c r="G6" s="288"/>
      <c r="H6" s="197" t="s">
        <v>97</v>
      </c>
      <c r="I6" s="198"/>
      <c r="J6" s="198"/>
      <c r="K6" s="198"/>
      <c r="L6" s="198"/>
      <c r="M6" s="198"/>
      <c r="N6" s="198"/>
      <c r="O6" s="198"/>
      <c r="P6" s="46"/>
      <c r="Q6" s="194" t="s">
        <v>96</v>
      </c>
      <c r="R6" s="196"/>
      <c r="S6" s="196"/>
      <c r="T6" s="196"/>
      <c r="U6" s="196"/>
      <c r="V6" s="196"/>
      <c r="W6" s="196"/>
      <c r="X6" s="196"/>
      <c r="Y6" s="196"/>
      <c r="Z6" s="47"/>
      <c r="AA6" s="298" t="s">
        <v>74</v>
      </c>
      <c r="AB6" s="293"/>
      <c r="AC6" s="293"/>
      <c r="AD6" s="294"/>
    </row>
    <row r="7" spans="1:30" ht="16.5" customHeight="1" x14ac:dyDescent="0.25">
      <c r="A7" s="48" t="s">
        <v>34</v>
      </c>
      <c r="B7" s="191">
        <f>'Summary Report Template '!B4:F4</f>
        <v>0</v>
      </c>
      <c r="C7" s="192"/>
      <c r="D7" s="192"/>
      <c r="E7" s="192"/>
      <c r="F7" s="193"/>
      <c r="G7" s="193"/>
      <c r="H7" s="194" t="s">
        <v>108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9"/>
      <c r="T7" s="200"/>
      <c r="U7" s="200"/>
      <c r="V7" s="200"/>
      <c r="W7" s="200"/>
      <c r="X7" s="201"/>
      <c r="Y7" s="201"/>
      <c r="Z7" s="202"/>
      <c r="AA7" s="292"/>
      <c r="AB7" s="293"/>
      <c r="AC7" s="293"/>
      <c r="AD7" s="294"/>
    </row>
    <row r="8" spans="1:30" ht="16.5" customHeight="1" x14ac:dyDescent="0.25">
      <c r="A8" s="48" t="s">
        <v>30</v>
      </c>
      <c r="B8" s="191">
        <f>'Summary Report Template '!B5:F5</f>
        <v>0</v>
      </c>
      <c r="C8" s="193"/>
      <c r="D8" s="193"/>
      <c r="E8" s="193"/>
      <c r="F8" s="193"/>
      <c r="G8" s="193"/>
      <c r="H8" s="194" t="s">
        <v>109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9"/>
      <c r="T8" s="200"/>
      <c r="U8" s="200"/>
      <c r="V8" s="200"/>
      <c r="W8" s="200"/>
      <c r="X8" s="201"/>
      <c r="Y8" s="201"/>
      <c r="Z8" s="202"/>
      <c r="AA8" s="295"/>
      <c r="AB8" s="296"/>
      <c r="AC8" s="296"/>
      <c r="AD8" s="297"/>
    </row>
    <row r="9" spans="1:30" ht="15" customHeight="1" x14ac:dyDescent="0.25">
      <c r="A9" s="209" t="s">
        <v>102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</row>
    <row r="10" spans="1:30" ht="27" x14ac:dyDescent="0.25">
      <c r="A10" s="49" t="s">
        <v>61</v>
      </c>
      <c r="B10" s="210" t="s">
        <v>103</v>
      </c>
      <c r="C10" s="211"/>
      <c r="D10" s="211"/>
      <c r="E10" s="211"/>
      <c r="F10" s="212"/>
      <c r="G10" s="213" t="s">
        <v>62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</row>
    <row r="11" spans="1:30" ht="15" customHeight="1" x14ac:dyDescent="0.25">
      <c r="A11" s="48" t="s">
        <v>118</v>
      </c>
      <c r="B11" s="219" t="s">
        <v>114</v>
      </c>
      <c r="C11" s="220"/>
      <c r="D11" s="220"/>
      <c r="E11" s="50">
        <v>4</v>
      </c>
      <c r="F11" s="213"/>
      <c r="G11" s="206" t="s">
        <v>63</v>
      </c>
      <c r="H11" s="207"/>
      <c r="I11" s="207"/>
      <c r="J11" s="206" t="s">
        <v>7</v>
      </c>
      <c r="K11" s="207"/>
      <c r="L11" s="207"/>
      <c r="M11" s="206" t="s">
        <v>9</v>
      </c>
      <c r="N11" s="207"/>
      <c r="O11" s="207"/>
      <c r="P11" s="206" t="s">
        <v>21</v>
      </c>
      <c r="Q11" s="207"/>
      <c r="R11" s="207"/>
      <c r="S11" s="206" t="s">
        <v>11</v>
      </c>
      <c r="T11" s="207"/>
      <c r="U11" s="207"/>
      <c r="V11" s="206" t="s">
        <v>12</v>
      </c>
      <c r="W11" s="207"/>
      <c r="X11" s="207"/>
      <c r="Y11" s="206" t="s">
        <v>64</v>
      </c>
      <c r="Z11" s="207"/>
      <c r="AA11" s="207"/>
      <c r="AB11" s="206" t="s">
        <v>13</v>
      </c>
      <c r="AC11" s="207"/>
      <c r="AD11" s="207"/>
    </row>
    <row r="12" spans="1:30" ht="12.75" customHeight="1" x14ac:dyDescent="0.25">
      <c r="A12" s="218"/>
      <c r="B12" s="218"/>
      <c r="C12" s="218"/>
      <c r="D12" s="218"/>
      <c r="E12" s="218"/>
      <c r="F12" s="213"/>
      <c r="G12" s="206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</row>
    <row r="13" spans="1:30" ht="15" customHeight="1" x14ac:dyDescent="0.25">
      <c r="A13" s="49" t="s">
        <v>119</v>
      </c>
      <c r="B13" s="219" t="s">
        <v>33</v>
      </c>
      <c r="C13" s="235"/>
      <c r="D13" s="235"/>
      <c r="E13" s="51">
        <v>3</v>
      </c>
      <c r="F13" s="213"/>
      <c r="G13" s="206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</row>
    <row r="14" spans="1:30" ht="10.5" customHeight="1" x14ac:dyDescent="0.25">
      <c r="A14" s="218"/>
      <c r="B14" s="218"/>
      <c r="C14" s="218"/>
      <c r="D14" s="218"/>
      <c r="E14" s="218"/>
      <c r="F14" s="213"/>
      <c r="G14" s="206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</row>
    <row r="15" spans="1:30" x14ac:dyDescent="0.25">
      <c r="A15" s="48" t="s">
        <v>120</v>
      </c>
      <c r="B15" s="219" t="s">
        <v>78</v>
      </c>
      <c r="C15" s="235"/>
      <c r="D15" s="235"/>
      <c r="E15" s="51">
        <v>2</v>
      </c>
      <c r="F15" s="213"/>
      <c r="G15" s="206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</row>
    <row r="16" spans="1:30" ht="12" customHeight="1" x14ac:dyDescent="0.25">
      <c r="A16" s="218"/>
      <c r="B16" s="218"/>
      <c r="C16" s="218"/>
      <c r="D16" s="218"/>
      <c r="E16" s="218"/>
      <c r="F16" s="213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</row>
    <row r="17" spans="1:30" ht="25.5" customHeight="1" x14ac:dyDescent="0.25">
      <c r="A17" s="49" t="s">
        <v>117</v>
      </c>
      <c r="B17" s="219" t="s">
        <v>4</v>
      </c>
      <c r="C17" s="235"/>
      <c r="D17" s="235"/>
      <c r="E17" s="51">
        <v>1</v>
      </c>
      <c r="F17" s="213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</row>
    <row r="18" spans="1:30" ht="91.5" customHeight="1" x14ac:dyDescent="0.25">
      <c r="A18" s="236"/>
      <c r="B18" s="236"/>
      <c r="C18" s="236"/>
      <c r="D18" s="236"/>
      <c r="E18" s="236"/>
      <c r="F18" s="213"/>
      <c r="G18" s="52" t="s">
        <v>65</v>
      </c>
      <c r="H18" s="52" t="s">
        <v>66</v>
      </c>
      <c r="I18" s="52" t="s">
        <v>67</v>
      </c>
      <c r="J18" s="52" t="s">
        <v>65</v>
      </c>
      <c r="K18" s="52" t="s">
        <v>66</v>
      </c>
      <c r="L18" s="52" t="s">
        <v>67</v>
      </c>
      <c r="M18" s="52" t="s">
        <v>65</v>
      </c>
      <c r="N18" s="52" t="s">
        <v>66</v>
      </c>
      <c r="O18" s="52" t="s">
        <v>67</v>
      </c>
      <c r="P18" s="52" t="s">
        <v>65</v>
      </c>
      <c r="Q18" s="52" t="s">
        <v>66</v>
      </c>
      <c r="R18" s="52" t="s">
        <v>67</v>
      </c>
      <c r="S18" s="52" t="s">
        <v>65</v>
      </c>
      <c r="T18" s="52" t="s">
        <v>66</v>
      </c>
      <c r="U18" s="52" t="s">
        <v>67</v>
      </c>
      <c r="V18" s="52" t="s">
        <v>65</v>
      </c>
      <c r="W18" s="52" t="s">
        <v>66</v>
      </c>
      <c r="X18" s="52" t="s">
        <v>67</v>
      </c>
      <c r="Y18" s="52" t="s">
        <v>65</v>
      </c>
      <c r="Z18" s="52" t="s">
        <v>66</v>
      </c>
      <c r="AA18" s="52" t="s">
        <v>67</v>
      </c>
      <c r="AB18" s="52" t="s">
        <v>65</v>
      </c>
      <c r="AC18" s="52" t="s">
        <v>66</v>
      </c>
      <c r="AD18" s="52" t="s">
        <v>67</v>
      </c>
    </row>
    <row r="19" spans="1:30" ht="13.5" customHeight="1" x14ac:dyDescent="0.25">
      <c r="A19" s="237" t="s">
        <v>137</v>
      </c>
      <c r="B19" s="238"/>
      <c r="C19" s="238"/>
      <c r="D19" s="238"/>
      <c r="E19" s="239"/>
      <c r="F19" s="53" t="s">
        <v>5</v>
      </c>
      <c r="G19" s="54">
        <f>'Summary Report Template '!J18</f>
        <v>0</v>
      </c>
      <c r="H19" s="54"/>
      <c r="I19" s="54"/>
      <c r="J19" s="54">
        <f>'Summary Report Template '!K18</f>
        <v>0</v>
      </c>
      <c r="K19" s="54"/>
      <c r="L19" s="54"/>
      <c r="M19" s="54">
        <f>'Summary Report Template '!L18</f>
        <v>0</v>
      </c>
      <c r="N19" s="54"/>
      <c r="O19" s="54"/>
      <c r="P19" s="54">
        <f>'Summary Report Template '!M18</f>
        <v>0</v>
      </c>
      <c r="Q19" s="54"/>
      <c r="R19" s="55"/>
      <c r="S19" s="54">
        <f>'Summary Report Template '!N18</f>
        <v>0</v>
      </c>
      <c r="T19" s="54"/>
      <c r="U19" s="55"/>
      <c r="V19" s="54">
        <f>'Summary Report Template '!O18</f>
        <v>0</v>
      </c>
      <c r="W19" s="54"/>
      <c r="X19" s="55"/>
      <c r="Y19" s="54">
        <f>'Summary Report Template '!P18</f>
        <v>0</v>
      </c>
      <c r="Z19" s="54"/>
      <c r="AA19" s="54"/>
      <c r="AB19" s="54">
        <f>'Summary Report Template '!Q18</f>
        <v>0</v>
      </c>
      <c r="AC19" s="54"/>
      <c r="AD19" s="55"/>
    </row>
    <row r="20" spans="1:30" ht="14.25" customHeight="1" x14ac:dyDescent="0.25">
      <c r="A20" s="240"/>
      <c r="B20" s="241"/>
      <c r="C20" s="241"/>
      <c r="D20" s="241"/>
      <c r="E20" s="242"/>
      <c r="F20" s="53" t="s">
        <v>2</v>
      </c>
      <c r="G20" s="54">
        <f>'Summary Report Template '!J19</f>
        <v>0</v>
      </c>
      <c r="H20" s="54"/>
      <c r="I20" s="54"/>
      <c r="J20" s="54">
        <f>'Summary Report Template '!K19</f>
        <v>0</v>
      </c>
      <c r="K20" s="54"/>
      <c r="L20" s="54"/>
      <c r="M20" s="54">
        <f>'Summary Report Template '!L19</f>
        <v>0</v>
      </c>
      <c r="N20" s="54"/>
      <c r="O20" s="54"/>
      <c r="P20" s="54">
        <f>'Summary Report Template '!M19</f>
        <v>0</v>
      </c>
      <c r="Q20" s="54"/>
      <c r="R20" s="54"/>
      <c r="S20" s="54">
        <f>'Summary Report Template '!N19</f>
        <v>0</v>
      </c>
      <c r="T20" s="54"/>
      <c r="U20" s="54"/>
      <c r="V20" s="54">
        <f>'Summary Report Template '!O19</f>
        <v>0</v>
      </c>
      <c r="W20" s="54"/>
      <c r="X20" s="54"/>
      <c r="Y20" s="54">
        <f>'Summary Report Template '!P19</f>
        <v>0</v>
      </c>
      <c r="Z20" s="54"/>
      <c r="AA20" s="54"/>
      <c r="AB20" s="54">
        <f>'Summary Report Template '!Q19</f>
        <v>0</v>
      </c>
      <c r="AC20" s="54"/>
      <c r="AD20" s="54"/>
    </row>
    <row r="21" spans="1:30" ht="16.5" customHeight="1" x14ac:dyDescent="0.25">
      <c r="A21" s="240"/>
      <c r="B21" s="241"/>
      <c r="C21" s="241"/>
      <c r="D21" s="241"/>
      <c r="E21" s="242"/>
      <c r="F21" s="56" t="s">
        <v>3</v>
      </c>
      <c r="G21" s="57">
        <f>'Summary Report Template '!J20</f>
        <v>0</v>
      </c>
      <c r="H21" s="57"/>
      <c r="I21" s="57"/>
      <c r="J21" s="57">
        <f>'Summary Report Template '!K20</f>
        <v>0</v>
      </c>
      <c r="K21" s="57"/>
      <c r="L21" s="57"/>
      <c r="M21" s="57">
        <f>'Summary Report Template '!L20</f>
        <v>0</v>
      </c>
      <c r="N21" s="57"/>
      <c r="O21" s="57"/>
      <c r="P21" s="57">
        <f>'Summary Report Template '!M20</f>
        <v>0</v>
      </c>
      <c r="Q21" s="57"/>
      <c r="R21" s="58"/>
      <c r="S21" s="57">
        <f>'Summary Report Template '!N20</f>
        <v>0</v>
      </c>
      <c r="T21" s="57"/>
      <c r="U21" s="58"/>
      <c r="V21" s="57">
        <f>'Summary Report Template '!O20</f>
        <v>0</v>
      </c>
      <c r="W21" s="57"/>
      <c r="X21" s="58"/>
      <c r="Y21" s="57">
        <f>'Summary Report Template '!P20</f>
        <v>0</v>
      </c>
      <c r="Z21" s="57"/>
      <c r="AA21" s="59"/>
      <c r="AB21" s="57">
        <f>'Summary Report Template '!Q20</f>
        <v>0</v>
      </c>
      <c r="AC21" s="57"/>
      <c r="AD21" s="58"/>
    </row>
    <row r="22" spans="1:30" ht="15.75" customHeight="1" x14ac:dyDescent="0.25">
      <c r="A22" s="276" t="s">
        <v>136</v>
      </c>
      <c r="B22" s="277"/>
      <c r="C22" s="277"/>
      <c r="D22" s="277"/>
      <c r="E22" s="277"/>
      <c r="F22" s="74"/>
      <c r="G22" s="75">
        <f>AVERAGE(G19:G21)</f>
        <v>0</v>
      </c>
      <c r="H22" s="75" t="e">
        <f>AVERAGE(H19:H21)</f>
        <v>#DIV/0!</v>
      </c>
      <c r="I22" s="75" t="e">
        <f t="shared" ref="I22:AD22" si="0">AVERAGE(I19:I21)</f>
        <v>#DIV/0!</v>
      </c>
      <c r="J22" s="75">
        <f t="shared" si="0"/>
        <v>0</v>
      </c>
      <c r="K22" s="75" t="e">
        <f t="shared" si="0"/>
        <v>#DIV/0!</v>
      </c>
      <c r="L22" s="75" t="e">
        <f t="shared" si="0"/>
        <v>#DIV/0!</v>
      </c>
      <c r="M22" s="75">
        <f t="shared" si="0"/>
        <v>0</v>
      </c>
      <c r="N22" s="75" t="e">
        <f t="shared" si="0"/>
        <v>#DIV/0!</v>
      </c>
      <c r="O22" s="75" t="e">
        <f t="shared" si="0"/>
        <v>#DIV/0!</v>
      </c>
      <c r="P22" s="75">
        <f t="shared" si="0"/>
        <v>0</v>
      </c>
      <c r="Q22" s="75" t="e">
        <f t="shared" si="0"/>
        <v>#DIV/0!</v>
      </c>
      <c r="R22" s="75" t="e">
        <f t="shared" si="0"/>
        <v>#DIV/0!</v>
      </c>
      <c r="S22" s="75">
        <f t="shared" si="0"/>
        <v>0</v>
      </c>
      <c r="T22" s="75" t="e">
        <f t="shared" si="0"/>
        <v>#DIV/0!</v>
      </c>
      <c r="U22" s="75" t="e">
        <f t="shared" si="0"/>
        <v>#DIV/0!</v>
      </c>
      <c r="V22" s="75">
        <f t="shared" si="0"/>
        <v>0</v>
      </c>
      <c r="W22" s="75" t="e">
        <f t="shared" si="0"/>
        <v>#DIV/0!</v>
      </c>
      <c r="X22" s="75" t="e">
        <f t="shared" si="0"/>
        <v>#DIV/0!</v>
      </c>
      <c r="Y22" s="75">
        <f t="shared" si="0"/>
        <v>0</v>
      </c>
      <c r="Z22" s="75" t="e">
        <f t="shared" si="0"/>
        <v>#DIV/0!</v>
      </c>
      <c r="AA22" s="75" t="e">
        <f t="shared" si="0"/>
        <v>#DIV/0!</v>
      </c>
      <c r="AB22" s="75">
        <f t="shared" si="0"/>
        <v>0</v>
      </c>
      <c r="AC22" s="75" t="e">
        <f t="shared" si="0"/>
        <v>#DIV/0!</v>
      </c>
      <c r="AD22" s="75" t="e">
        <f t="shared" si="0"/>
        <v>#DIV/0!</v>
      </c>
    </row>
    <row r="23" spans="1:30" ht="60.75" customHeight="1" x14ac:dyDescent="0.25">
      <c r="A23" s="243" t="s">
        <v>138</v>
      </c>
      <c r="B23" s="244"/>
      <c r="C23" s="244"/>
      <c r="D23" s="244"/>
      <c r="E23" s="245"/>
      <c r="F23" s="246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8"/>
    </row>
    <row r="24" spans="1:30" ht="22.5" customHeight="1" x14ac:dyDescent="0.25">
      <c r="A24" s="213" t="s">
        <v>69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</row>
    <row r="25" spans="1:30" x14ac:dyDescent="0.25">
      <c r="A25" s="194" t="s">
        <v>70</v>
      </c>
      <c r="B25" s="213" t="s">
        <v>20</v>
      </c>
      <c r="C25" s="192"/>
      <c r="D25" s="192"/>
      <c r="E25" s="192"/>
      <c r="F25" s="60"/>
      <c r="G25" s="213" t="s">
        <v>71</v>
      </c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</row>
    <row r="26" spans="1:30" ht="15" customHeight="1" x14ac:dyDescent="0.25">
      <c r="A26" s="284"/>
      <c r="B26" s="192"/>
      <c r="C26" s="192"/>
      <c r="D26" s="192"/>
      <c r="E26" s="192"/>
      <c r="F26" s="213"/>
      <c r="G26" s="206" t="s">
        <v>63</v>
      </c>
      <c r="H26" s="207"/>
      <c r="I26" s="207"/>
      <c r="J26" s="206" t="s">
        <v>7</v>
      </c>
      <c r="K26" s="207"/>
      <c r="L26" s="207"/>
      <c r="M26" s="206" t="s">
        <v>9</v>
      </c>
      <c r="N26" s="207"/>
      <c r="O26" s="207"/>
      <c r="P26" s="206" t="s">
        <v>21</v>
      </c>
      <c r="Q26" s="207"/>
      <c r="R26" s="207"/>
      <c r="S26" s="206" t="s">
        <v>11</v>
      </c>
      <c r="T26" s="207"/>
      <c r="U26" s="207"/>
      <c r="V26" s="206" t="s">
        <v>12</v>
      </c>
      <c r="W26" s="207"/>
      <c r="X26" s="207"/>
      <c r="Y26" s="206" t="s">
        <v>64</v>
      </c>
      <c r="Z26" s="207"/>
      <c r="AA26" s="207"/>
      <c r="AB26" s="206" t="s">
        <v>13</v>
      </c>
      <c r="AC26" s="207"/>
      <c r="AD26" s="207"/>
    </row>
    <row r="27" spans="1:30" ht="15" customHeight="1" x14ac:dyDescent="0.25">
      <c r="A27" s="48" t="s">
        <v>118</v>
      </c>
      <c r="B27" s="219" t="s">
        <v>22</v>
      </c>
      <c r="C27" s="220"/>
      <c r="D27" s="220"/>
      <c r="E27" s="61">
        <v>1</v>
      </c>
      <c r="F27" s="213"/>
      <c r="G27" s="206"/>
      <c r="H27" s="207"/>
      <c r="I27" s="207"/>
      <c r="J27" s="206"/>
      <c r="K27" s="207"/>
      <c r="L27" s="207"/>
      <c r="M27" s="206"/>
      <c r="N27" s="207"/>
      <c r="O27" s="207"/>
      <c r="P27" s="206"/>
      <c r="Q27" s="207"/>
      <c r="R27" s="207"/>
      <c r="S27" s="206"/>
      <c r="T27" s="207"/>
      <c r="U27" s="207"/>
      <c r="V27" s="206"/>
      <c r="W27" s="207"/>
      <c r="X27" s="207"/>
      <c r="Y27" s="206"/>
      <c r="Z27" s="207"/>
      <c r="AA27" s="207"/>
      <c r="AB27" s="206"/>
      <c r="AC27" s="207"/>
      <c r="AD27" s="207"/>
    </row>
    <row r="28" spans="1:30" x14ac:dyDescent="0.25">
      <c r="A28" s="218"/>
      <c r="B28" s="218"/>
      <c r="C28" s="218"/>
      <c r="D28" s="218"/>
      <c r="E28" s="218"/>
      <c r="F28" s="213"/>
      <c r="G28" s="206"/>
      <c r="H28" s="207"/>
      <c r="I28" s="207"/>
      <c r="J28" s="206"/>
      <c r="K28" s="207"/>
      <c r="L28" s="207"/>
      <c r="M28" s="206"/>
      <c r="N28" s="207"/>
      <c r="O28" s="207"/>
      <c r="P28" s="206"/>
      <c r="Q28" s="207"/>
      <c r="R28" s="207"/>
      <c r="S28" s="206"/>
      <c r="T28" s="207"/>
      <c r="U28" s="207"/>
      <c r="V28" s="206"/>
      <c r="W28" s="207"/>
      <c r="X28" s="207"/>
      <c r="Y28" s="206"/>
      <c r="Z28" s="207"/>
      <c r="AA28" s="207"/>
      <c r="AB28" s="206"/>
      <c r="AC28" s="207"/>
      <c r="AD28" s="207"/>
    </row>
    <row r="29" spans="1:30" ht="15" customHeight="1" x14ac:dyDescent="0.25">
      <c r="A29" s="48" t="s">
        <v>119</v>
      </c>
      <c r="B29" s="219" t="s">
        <v>72</v>
      </c>
      <c r="C29" s="235"/>
      <c r="D29" s="235"/>
      <c r="E29" s="62">
        <v>2</v>
      </c>
      <c r="F29" s="213"/>
      <c r="G29" s="206"/>
      <c r="H29" s="207"/>
      <c r="I29" s="207"/>
      <c r="J29" s="206"/>
      <c r="K29" s="207"/>
      <c r="L29" s="207"/>
      <c r="M29" s="206"/>
      <c r="N29" s="207"/>
      <c r="O29" s="207"/>
      <c r="P29" s="206"/>
      <c r="Q29" s="207"/>
      <c r="R29" s="207"/>
      <c r="S29" s="206"/>
      <c r="T29" s="207"/>
      <c r="U29" s="207"/>
      <c r="V29" s="206"/>
      <c r="W29" s="207"/>
      <c r="X29" s="207"/>
      <c r="Y29" s="206"/>
      <c r="Z29" s="207"/>
      <c r="AA29" s="207"/>
      <c r="AB29" s="206"/>
      <c r="AC29" s="207"/>
      <c r="AD29" s="207"/>
    </row>
    <row r="30" spans="1:30" ht="10.5" customHeight="1" x14ac:dyDescent="0.25">
      <c r="A30" s="218"/>
      <c r="B30" s="218"/>
      <c r="C30" s="218"/>
      <c r="D30" s="218"/>
      <c r="E30" s="218"/>
      <c r="F30" s="213"/>
      <c r="G30" s="206"/>
      <c r="H30" s="207"/>
      <c r="I30" s="207"/>
      <c r="J30" s="206"/>
      <c r="K30" s="207"/>
      <c r="L30" s="207"/>
      <c r="M30" s="206"/>
      <c r="N30" s="207"/>
      <c r="O30" s="207"/>
      <c r="P30" s="206"/>
      <c r="Q30" s="207"/>
      <c r="R30" s="207"/>
      <c r="S30" s="206"/>
      <c r="T30" s="207"/>
      <c r="U30" s="207"/>
      <c r="V30" s="206"/>
      <c r="W30" s="207"/>
      <c r="X30" s="207"/>
      <c r="Y30" s="206"/>
      <c r="Z30" s="207"/>
      <c r="AA30" s="207"/>
      <c r="AB30" s="206"/>
      <c r="AC30" s="207"/>
      <c r="AD30" s="207"/>
    </row>
    <row r="31" spans="1:30" x14ac:dyDescent="0.25">
      <c r="A31" s="234" t="s">
        <v>120</v>
      </c>
      <c r="B31" s="219" t="s">
        <v>73</v>
      </c>
      <c r="C31" s="235"/>
      <c r="D31" s="235"/>
      <c r="E31" s="299">
        <v>3</v>
      </c>
      <c r="F31" s="213"/>
      <c r="G31" s="206"/>
      <c r="H31" s="207"/>
      <c r="I31" s="207"/>
      <c r="J31" s="206"/>
      <c r="K31" s="207"/>
      <c r="L31" s="207"/>
      <c r="M31" s="206"/>
      <c r="N31" s="207"/>
      <c r="O31" s="207"/>
      <c r="P31" s="206"/>
      <c r="Q31" s="207"/>
      <c r="R31" s="207"/>
      <c r="S31" s="206"/>
      <c r="T31" s="207"/>
      <c r="U31" s="207"/>
      <c r="V31" s="206"/>
      <c r="W31" s="207"/>
      <c r="X31" s="207"/>
      <c r="Y31" s="206"/>
      <c r="Z31" s="207"/>
      <c r="AA31" s="207"/>
      <c r="AB31" s="206"/>
      <c r="AC31" s="207"/>
      <c r="AD31" s="207"/>
    </row>
    <row r="32" spans="1:30" ht="35.25" customHeight="1" x14ac:dyDescent="0.25">
      <c r="A32" s="220"/>
      <c r="B32" s="235"/>
      <c r="C32" s="235"/>
      <c r="D32" s="235"/>
      <c r="E32" s="220"/>
      <c r="F32" s="213"/>
      <c r="G32" s="208" t="s">
        <v>65</v>
      </c>
      <c r="H32" s="208" t="s">
        <v>66</v>
      </c>
      <c r="I32" s="208" t="s">
        <v>67</v>
      </c>
      <c r="J32" s="208" t="s">
        <v>65</v>
      </c>
      <c r="K32" s="208" t="s">
        <v>66</v>
      </c>
      <c r="L32" s="208" t="s">
        <v>67</v>
      </c>
      <c r="M32" s="208" t="s">
        <v>65</v>
      </c>
      <c r="N32" s="208" t="s">
        <v>66</v>
      </c>
      <c r="O32" s="208" t="s">
        <v>67</v>
      </c>
      <c r="P32" s="208" t="s">
        <v>65</v>
      </c>
      <c r="Q32" s="208" t="s">
        <v>66</v>
      </c>
      <c r="R32" s="270" t="s">
        <v>67</v>
      </c>
      <c r="S32" s="208" t="s">
        <v>65</v>
      </c>
      <c r="T32" s="208" t="s">
        <v>66</v>
      </c>
      <c r="U32" s="208" t="s">
        <v>67</v>
      </c>
      <c r="V32" s="208" t="s">
        <v>65</v>
      </c>
      <c r="W32" s="208" t="s">
        <v>66</v>
      </c>
      <c r="X32" s="208" t="s">
        <v>67</v>
      </c>
      <c r="Y32" s="208" t="s">
        <v>65</v>
      </c>
      <c r="Z32" s="208" t="s">
        <v>66</v>
      </c>
      <c r="AA32" s="208" t="s">
        <v>67</v>
      </c>
      <c r="AB32" s="208" t="s">
        <v>65</v>
      </c>
      <c r="AC32" s="208" t="s">
        <v>66</v>
      </c>
      <c r="AD32" s="208" t="s">
        <v>67</v>
      </c>
    </row>
    <row r="33" spans="1:30" ht="39.75" customHeight="1" x14ac:dyDescent="0.25">
      <c r="A33" s="49" t="s">
        <v>117</v>
      </c>
      <c r="B33" s="219" t="s">
        <v>105</v>
      </c>
      <c r="C33" s="219"/>
      <c r="D33" s="219"/>
      <c r="E33" s="51">
        <v>4</v>
      </c>
      <c r="F33" s="213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71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</row>
    <row r="34" spans="1:30" x14ac:dyDescent="0.25">
      <c r="A34" s="237" t="s">
        <v>147</v>
      </c>
      <c r="B34" s="252"/>
      <c r="C34" s="252"/>
      <c r="D34" s="252"/>
      <c r="E34" s="253"/>
      <c r="F34" s="63" t="s">
        <v>5</v>
      </c>
      <c r="G34" s="64">
        <f>'Summary Report Template '!J31</f>
        <v>0</v>
      </c>
      <c r="H34" s="64"/>
      <c r="I34" s="64"/>
      <c r="J34" s="64">
        <f>'Summary Report Template '!K31</f>
        <v>0</v>
      </c>
      <c r="K34" s="64"/>
      <c r="L34" s="64"/>
      <c r="M34" s="64">
        <f>'Summary Report Template '!L31</f>
        <v>0</v>
      </c>
      <c r="N34" s="64"/>
      <c r="O34" s="64"/>
      <c r="P34" s="64">
        <f>'Summary Report Template '!M31</f>
        <v>0</v>
      </c>
      <c r="Q34" s="64"/>
      <c r="R34" s="64"/>
      <c r="S34" s="64">
        <f>'Summary Report Template '!N31</f>
        <v>0</v>
      </c>
      <c r="T34" s="64"/>
      <c r="U34" s="64"/>
      <c r="V34" s="64">
        <f>'Summary Report Template '!O18</f>
        <v>0</v>
      </c>
      <c r="W34" s="64"/>
      <c r="X34" s="64"/>
      <c r="Y34" s="64">
        <f>'Summary Report Template '!P18</f>
        <v>0</v>
      </c>
      <c r="Z34" s="64"/>
      <c r="AA34" s="64"/>
      <c r="AB34" s="64">
        <f>'Summary Report Template '!Q18</f>
        <v>0</v>
      </c>
      <c r="AC34" s="64"/>
      <c r="AD34" s="64"/>
    </row>
    <row r="35" spans="1:30" ht="15" customHeight="1" x14ac:dyDescent="0.25">
      <c r="A35" s="254"/>
      <c r="B35" s="255"/>
      <c r="C35" s="255"/>
      <c r="D35" s="255"/>
      <c r="E35" s="256"/>
      <c r="F35" s="63" t="s">
        <v>2</v>
      </c>
      <c r="G35" s="64">
        <f>'Summary Report Template '!J32</f>
        <v>0</v>
      </c>
      <c r="H35" s="64"/>
      <c r="I35" s="64"/>
      <c r="J35" s="64">
        <f>'Summary Report Template '!K32</f>
        <v>0</v>
      </c>
      <c r="K35" s="64"/>
      <c r="L35" s="64"/>
      <c r="M35" s="64">
        <f>'Summary Report Template '!L32</f>
        <v>0</v>
      </c>
      <c r="N35" s="64"/>
      <c r="O35" s="64"/>
      <c r="P35" s="64">
        <f>'Summary Report Template '!M32</f>
        <v>0</v>
      </c>
      <c r="Q35" s="64"/>
      <c r="R35" s="64"/>
      <c r="S35" s="64">
        <f>'Summary Report Template '!N32</f>
        <v>0</v>
      </c>
      <c r="T35" s="64"/>
      <c r="U35" s="64"/>
      <c r="V35" s="64">
        <f>'Summary Report Template '!O19</f>
        <v>0</v>
      </c>
      <c r="W35" s="64"/>
      <c r="X35" s="64"/>
      <c r="Y35" s="64">
        <f>'Summary Report Template '!P19</f>
        <v>0</v>
      </c>
      <c r="Z35" s="64"/>
      <c r="AA35" s="64"/>
      <c r="AB35" s="64">
        <f>'Summary Report Template '!Q19</f>
        <v>0</v>
      </c>
      <c r="AC35" s="64"/>
      <c r="AD35" s="64"/>
    </row>
    <row r="36" spans="1:30" x14ac:dyDescent="0.25">
      <c r="A36" s="254"/>
      <c r="B36" s="255"/>
      <c r="C36" s="255"/>
      <c r="D36" s="255"/>
      <c r="E36" s="256"/>
      <c r="F36" s="65" t="s">
        <v>3</v>
      </c>
      <c r="G36" s="72">
        <f>'Summary Report Template '!J33</f>
        <v>0</v>
      </c>
      <c r="H36" s="72"/>
      <c r="I36" s="72"/>
      <c r="J36" s="72">
        <f>'Summary Report Template '!K33</f>
        <v>0</v>
      </c>
      <c r="K36" s="72"/>
      <c r="L36" s="72"/>
      <c r="M36" s="72">
        <f>'Summary Report Template '!L33</f>
        <v>0</v>
      </c>
      <c r="N36" s="72"/>
      <c r="O36" s="72"/>
      <c r="P36" s="72">
        <f>'Summary Report Template '!M33</f>
        <v>0</v>
      </c>
      <c r="Q36" s="72"/>
      <c r="R36" s="72"/>
      <c r="S36" s="72">
        <f>'Summary Report Template '!N33</f>
        <v>0</v>
      </c>
      <c r="T36" s="72"/>
      <c r="U36" s="72"/>
      <c r="V36" s="72">
        <f>'Summary Report Template '!O20</f>
        <v>0</v>
      </c>
      <c r="W36" s="72"/>
      <c r="X36" s="72"/>
      <c r="Y36" s="72">
        <f>'Summary Report Template '!P20</f>
        <v>0</v>
      </c>
      <c r="Z36" s="72"/>
      <c r="AA36" s="72"/>
      <c r="AB36" s="72">
        <f>'Summary Report Template '!Q20</f>
        <v>0</v>
      </c>
      <c r="AC36" s="72"/>
      <c r="AD36" s="72"/>
    </row>
    <row r="37" spans="1:30" x14ac:dyDescent="0.25">
      <c r="A37" s="274" t="s">
        <v>136</v>
      </c>
      <c r="B37" s="275"/>
      <c r="C37" s="275"/>
      <c r="D37" s="275"/>
      <c r="E37" s="275"/>
      <c r="F37" s="73"/>
      <c r="G37" s="64">
        <f>AVERAGE(G34:G36)</f>
        <v>0</v>
      </c>
      <c r="H37" s="64" t="e">
        <f>AVERAGE(H34:H36)</f>
        <v>#DIV/0!</v>
      </c>
      <c r="I37" s="64" t="e">
        <f t="shared" ref="I37:AD37" si="1">AVERAGE(I34:I36)</f>
        <v>#DIV/0!</v>
      </c>
      <c r="J37" s="64">
        <f t="shared" si="1"/>
        <v>0</v>
      </c>
      <c r="K37" s="64" t="e">
        <f t="shared" si="1"/>
        <v>#DIV/0!</v>
      </c>
      <c r="L37" s="64" t="e">
        <f t="shared" si="1"/>
        <v>#DIV/0!</v>
      </c>
      <c r="M37" s="64">
        <f t="shared" si="1"/>
        <v>0</v>
      </c>
      <c r="N37" s="64" t="e">
        <f t="shared" si="1"/>
        <v>#DIV/0!</v>
      </c>
      <c r="O37" s="64" t="e">
        <f t="shared" si="1"/>
        <v>#DIV/0!</v>
      </c>
      <c r="P37" s="64">
        <f t="shared" si="1"/>
        <v>0</v>
      </c>
      <c r="Q37" s="64" t="e">
        <f t="shared" si="1"/>
        <v>#DIV/0!</v>
      </c>
      <c r="R37" s="64" t="e">
        <f t="shared" si="1"/>
        <v>#DIV/0!</v>
      </c>
      <c r="S37" s="64">
        <f t="shared" si="1"/>
        <v>0</v>
      </c>
      <c r="T37" s="64" t="e">
        <f t="shared" si="1"/>
        <v>#DIV/0!</v>
      </c>
      <c r="U37" s="64" t="e">
        <f t="shared" si="1"/>
        <v>#DIV/0!</v>
      </c>
      <c r="V37" s="64">
        <f t="shared" si="1"/>
        <v>0</v>
      </c>
      <c r="W37" s="64" t="e">
        <f t="shared" si="1"/>
        <v>#DIV/0!</v>
      </c>
      <c r="X37" s="64" t="e">
        <f t="shared" si="1"/>
        <v>#DIV/0!</v>
      </c>
      <c r="Y37" s="64">
        <f t="shared" si="1"/>
        <v>0</v>
      </c>
      <c r="Z37" s="64" t="e">
        <f t="shared" si="1"/>
        <v>#DIV/0!</v>
      </c>
      <c r="AA37" s="64" t="e">
        <f t="shared" si="1"/>
        <v>#DIV/0!</v>
      </c>
      <c r="AB37" s="64">
        <f t="shared" si="1"/>
        <v>0</v>
      </c>
      <c r="AC37" s="64" t="e">
        <f t="shared" si="1"/>
        <v>#DIV/0!</v>
      </c>
      <c r="AD37" s="64" t="e">
        <f t="shared" si="1"/>
        <v>#DIV/0!</v>
      </c>
    </row>
    <row r="38" spans="1:30" ht="20.25" customHeight="1" x14ac:dyDescent="0.25">
      <c r="A38" s="262" t="s">
        <v>138</v>
      </c>
      <c r="B38" s="263"/>
      <c r="C38" s="263"/>
      <c r="D38" s="263"/>
      <c r="E38" s="264"/>
      <c r="F38" s="257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9"/>
    </row>
    <row r="39" spans="1:30" ht="16.5" customHeight="1" x14ac:dyDescent="0.25">
      <c r="A39" s="265" t="s">
        <v>148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7"/>
    </row>
    <row r="40" spans="1:30" ht="36" customHeight="1" x14ac:dyDescent="0.25">
      <c r="A40" s="268" t="s">
        <v>107</v>
      </c>
      <c r="B40" s="269"/>
      <c r="C40" s="260" t="s">
        <v>131</v>
      </c>
      <c r="D40" s="260"/>
      <c r="E40" s="261"/>
      <c r="F40" s="261"/>
      <c r="G40" s="66" t="s">
        <v>83</v>
      </c>
      <c r="H40" s="260" t="s">
        <v>106</v>
      </c>
      <c r="I40" s="260"/>
      <c r="J40" s="260"/>
      <c r="K40" s="260"/>
      <c r="L40" s="260"/>
      <c r="M40" s="260"/>
      <c r="N40" s="268" t="s">
        <v>142</v>
      </c>
      <c r="O40" s="278"/>
      <c r="P40" s="269"/>
      <c r="Q40" s="272" t="s">
        <v>83</v>
      </c>
      <c r="R40" s="273"/>
      <c r="S40" s="273"/>
      <c r="T40" s="273"/>
      <c r="U40" s="272" t="s">
        <v>110</v>
      </c>
      <c r="V40" s="273"/>
      <c r="W40" s="273"/>
      <c r="X40" s="273"/>
      <c r="Y40" s="265" t="s">
        <v>81</v>
      </c>
      <c r="Z40" s="279"/>
      <c r="AA40" s="279"/>
      <c r="AB40" s="279"/>
      <c r="AC40" s="279"/>
      <c r="AD40" s="280"/>
    </row>
    <row r="41" spans="1:30" ht="32.25" customHeight="1" x14ac:dyDescent="0.25">
      <c r="A41" s="268"/>
      <c r="B41" s="282"/>
      <c r="C41" s="268"/>
      <c r="D41" s="283"/>
      <c r="E41" s="283"/>
      <c r="F41" s="282"/>
      <c r="G41" s="66"/>
      <c r="H41" s="67" t="s">
        <v>139</v>
      </c>
      <c r="I41" s="67" t="s">
        <v>140</v>
      </c>
      <c r="J41" s="249" t="s">
        <v>141</v>
      </c>
      <c r="K41" s="250"/>
      <c r="L41" s="250"/>
      <c r="M41" s="251"/>
      <c r="N41" s="68" t="s">
        <v>139</v>
      </c>
      <c r="O41" s="281" t="s">
        <v>140</v>
      </c>
      <c r="P41" s="280"/>
      <c r="Q41" s="272"/>
      <c r="R41" s="273"/>
      <c r="S41" s="273"/>
      <c r="T41" s="273"/>
      <c r="U41" s="272"/>
      <c r="V41" s="273"/>
      <c r="W41" s="273"/>
      <c r="X41" s="273"/>
      <c r="Y41" s="265"/>
      <c r="Z41" s="279"/>
      <c r="AA41" s="279"/>
      <c r="AB41" s="279"/>
      <c r="AC41" s="279"/>
      <c r="AD41" s="280"/>
    </row>
    <row r="42" spans="1:30" ht="34.5" customHeight="1" x14ac:dyDescent="0.25">
      <c r="A42" s="191" t="s">
        <v>6</v>
      </c>
      <c r="B42" s="191"/>
      <c r="C42" s="221">
        <f>+'Summary Report Template '!C72:F72</f>
        <v>0</v>
      </c>
      <c r="D42" s="222"/>
      <c r="E42" s="222"/>
      <c r="F42" s="222"/>
      <c r="G42" s="69">
        <f>+'Summary Report Template '!O72</f>
        <v>0</v>
      </c>
      <c r="H42" s="70"/>
      <c r="I42" s="70"/>
      <c r="J42" s="215"/>
      <c r="K42" s="215"/>
      <c r="L42" s="215"/>
      <c r="M42" s="215"/>
      <c r="N42" s="71"/>
      <c r="O42" s="223"/>
      <c r="P42" s="205"/>
      <c r="Q42" s="216"/>
      <c r="R42" s="217"/>
      <c r="S42" s="217"/>
      <c r="T42" s="217"/>
      <c r="U42" s="216"/>
      <c r="V42" s="217"/>
      <c r="W42" s="217"/>
      <c r="X42" s="217"/>
      <c r="Y42" s="203"/>
      <c r="Z42" s="204"/>
      <c r="AA42" s="204"/>
      <c r="AB42" s="204"/>
      <c r="AC42" s="204"/>
      <c r="AD42" s="205"/>
    </row>
    <row r="43" spans="1:30" ht="19.5" customHeight="1" x14ac:dyDescent="0.25">
      <c r="A43" s="191" t="s">
        <v>7</v>
      </c>
      <c r="B43" s="191"/>
      <c r="C43" s="221">
        <f>+'Summary Report Template '!C73:F73</f>
        <v>0</v>
      </c>
      <c r="D43" s="222"/>
      <c r="E43" s="222"/>
      <c r="F43" s="222"/>
      <c r="G43" s="69">
        <f>+'Summary Report Template '!O73</f>
        <v>0</v>
      </c>
      <c r="H43" s="70"/>
      <c r="I43" s="70"/>
      <c r="J43" s="215"/>
      <c r="K43" s="215"/>
      <c r="L43" s="215"/>
      <c r="M43" s="215"/>
      <c r="N43" s="71"/>
      <c r="O43" s="223"/>
      <c r="P43" s="205"/>
      <c r="Q43" s="216"/>
      <c r="R43" s="217"/>
      <c r="S43" s="217"/>
      <c r="T43" s="217"/>
      <c r="U43" s="216"/>
      <c r="V43" s="217"/>
      <c r="W43" s="217"/>
      <c r="X43" s="217"/>
      <c r="Y43" s="203"/>
      <c r="Z43" s="204"/>
      <c r="AA43" s="204"/>
      <c r="AB43" s="204"/>
      <c r="AC43" s="204"/>
      <c r="AD43" s="205"/>
    </row>
    <row r="44" spans="1:30" ht="15.75" customHeight="1" x14ac:dyDescent="0.25">
      <c r="A44" s="191" t="s">
        <v>9</v>
      </c>
      <c r="B44" s="191"/>
      <c r="C44" s="221">
        <f>+'Summary Report Template '!C74:F74</f>
        <v>0</v>
      </c>
      <c r="D44" s="222"/>
      <c r="E44" s="222"/>
      <c r="F44" s="222"/>
      <c r="G44" s="69">
        <f>+'Summary Report Template '!O74</f>
        <v>0</v>
      </c>
      <c r="H44" s="70"/>
      <c r="I44" s="70"/>
      <c r="J44" s="215"/>
      <c r="K44" s="215"/>
      <c r="L44" s="215"/>
      <c r="M44" s="215"/>
      <c r="N44" s="71"/>
      <c r="O44" s="223"/>
      <c r="P44" s="205"/>
      <c r="Q44" s="216"/>
      <c r="R44" s="217"/>
      <c r="S44" s="217"/>
      <c r="T44" s="217"/>
      <c r="U44" s="216"/>
      <c r="V44" s="217"/>
      <c r="W44" s="217"/>
      <c r="X44" s="217"/>
      <c r="Y44" s="203"/>
      <c r="Z44" s="204"/>
      <c r="AA44" s="204"/>
      <c r="AB44" s="204"/>
      <c r="AC44" s="204"/>
      <c r="AD44" s="205"/>
    </row>
    <row r="45" spans="1:30" ht="14.25" customHeight="1" x14ac:dyDescent="0.25">
      <c r="A45" s="191" t="s">
        <v>10</v>
      </c>
      <c r="B45" s="191"/>
      <c r="C45" s="221">
        <f>+'Summary Report Template '!C75:F75</f>
        <v>0</v>
      </c>
      <c r="D45" s="222"/>
      <c r="E45" s="222"/>
      <c r="F45" s="222"/>
      <c r="G45" s="69">
        <f>+'Summary Report Template '!O75</f>
        <v>0</v>
      </c>
      <c r="H45" s="70"/>
      <c r="I45" s="70"/>
      <c r="J45" s="215"/>
      <c r="K45" s="215"/>
      <c r="L45" s="215"/>
      <c r="M45" s="215"/>
      <c r="N45" s="71"/>
      <c r="O45" s="223"/>
      <c r="P45" s="205"/>
      <c r="Q45" s="216"/>
      <c r="R45" s="217"/>
      <c r="S45" s="217"/>
      <c r="T45" s="217"/>
      <c r="U45" s="216"/>
      <c r="V45" s="217"/>
      <c r="W45" s="217"/>
      <c r="X45" s="217"/>
      <c r="Y45" s="203"/>
      <c r="Z45" s="204"/>
      <c r="AA45" s="204"/>
      <c r="AB45" s="204"/>
      <c r="AC45" s="204"/>
      <c r="AD45" s="205"/>
    </row>
    <row r="46" spans="1:30" ht="14.25" customHeight="1" x14ac:dyDescent="0.25">
      <c r="A46" s="191" t="s">
        <v>11</v>
      </c>
      <c r="B46" s="191"/>
      <c r="C46" s="221">
        <f>+'Summary Report Template '!C76:F76</f>
        <v>0</v>
      </c>
      <c r="D46" s="222"/>
      <c r="E46" s="222"/>
      <c r="F46" s="222"/>
      <c r="G46" s="69">
        <f>+'Summary Report Template '!O76</f>
        <v>0</v>
      </c>
      <c r="H46" s="70"/>
      <c r="I46" s="70"/>
      <c r="J46" s="215"/>
      <c r="K46" s="215"/>
      <c r="L46" s="215"/>
      <c r="M46" s="215"/>
      <c r="N46" s="71"/>
      <c r="O46" s="223"/>
      <c r="P46" s="205"/>
      <c r="Q46" s="216"/>
      <c r="R46" s="217"/>
      <c r="S46" s="217"/>
      <c r="T46" s="217"/>
      <c r="U46" s="216"/>
      <c r="V46" s="217"/>
      <c r="W46" s="217"/>
      <c r="X46" s="217"/>
      <c r="Y46" s="203"/>
      <c r="Z46" s="204"/>
      <c r="AA46" s="204"/>
      <c r="AB46" s="204"/>
      <c r="AC46" s="204"/>
      <c r="AD46" s="205"/>
    </row>
    <row r="47" spans="1:30" ht="15" customHeight="1" x14ac:dyDescent="0.25">
      <c r="A47" s="191" t="s">
        <v>12</v>
      </c>
      <c r="B47" s="191"/>
      <c r="C47" s="221">
        <f>+'Summary Report Template '!C77:F77</f>
        <v>0</v>
      </c>
      <c r="D47" s="222"/>
      <c r="E47" s="222"/>
      <c r="F47" s="222"/>
      <c r="G47" s="69">
        <f>+'Summary Report Template '!O77</f>
        <v>0</v>
      </c>
      <c r="H47" s="70"/>
      <c r="I47" s="70"/>
      <c r="J47" s="215"/>
      <c r="K47" s="215"/>
      <c r="L47" s="215"/>
      <c r="M47" s="215"/>
      <c r="N47" s="71"/>
      <c r="O47" s="223"/>
      <c r="P47" s="205"/>
      <c r="Q47" s="216"/>
      <c r="R47" s="217"/>
      <c r="S47" s="217"/>
      <c r="T47" s="217"/>
      <c r="U47" s="216"/>
      <c r="V47" s="217"/>
      <c r="W47" s="217"/>
      <c r="X47" s="217"/>
      <c r="Y47" s="203"/>
      <c r="Z47" s="204"/>
      <c r="AA47" s="204"/>
      <c r="AB47" s="204"/>
      <c r="AC47" s="204"/>
      <c r="AD47" s="205"/>
    </row>
    <row r="48" spans="1:30" ht="16.5" customHeight="1" x14ac:dyDescent="0.25">
      <c r="A48" s="191" t="s">
        <v>64</v>
      </c>
      <c r="B48" s="191"/>
      <c r="C48" s="221">
        <f>+'Summary Report Template '!C78:F78</f>
        <v>0</v>
      </c>
      <c r="D48" s="222"/>
      <c r="E48" s="222"/>
      <c r="F48" s="222"/>
      <c r="G48" s="69">
        <f>+'Summary Report Template '!O78</f>
        <v>0</v>
      </c>
      <c r="H48" s="70"/>
      <c r="I48" s="70"/>
      <c r="J48" s="215"/>
      <c r="K48" s="215"/>
      <c r="L48" s="215"/>
      <c r="M48" s="215"/>
      <c r="N48" s="71"/>
      <c r="O48" s="223"/>
      <c r="P48" s="205"/>
      <c r="Q48" s="216"/>
      <c r="R48" s="217"/>
      <c r="S48" s="217"/>
      <c r="T48" s="217"/>
      <c r="U48" s="216"/>
      <c r="V48" s="217"/>
      <c r="W48" s="217"/>
      <c r="X48" s="217"/>
      <c r="Y48" s="203"/>
      <c r="Z48" s="204"/>
      <c r="AA48" s="204"/>
      <c r="AB48" s="204"/>
      <c r="AC48" s="204"/>
      <c r="AD48" s="205"/>
    </row>
    <row r="49" spans="1:31" ht="15" customHeight="1" x14ac:dyDescent="0.25">
      <c r="A49" s="191" t="s">
        <v>13</v>
      </c>
      <c r="B49" s="191"/>
      <c r="C49" s="221">
        <f>+'Summary Report Template '!C79:F79</f>
        <v>0</v>
      </c>
      <c r="D49" s="222"/>
      <c r="E49" s="222"/>
      <c r="F49" s="222"/>
      <c r="G49" s="69">
        <f>+'Summary Report Template '!O79</f>
        <v>0</v>
      </c>
      <c r="H49" s="70"/>
      <c r="I49" s="70"/>
      <c r="J49" s="215"/>
      <c r="K49" s="215"/>
      <c r="L49" s="215"/>
      <c r="M49" s="215"/>
      <c r="N49" s="71"/>
      <c r="O49" s="223"/>
      <c r="P49" s="205"/>
      <c r="Q49" s="216"/>
      <c r="R49" s="217"/>
      <c r="S49" s="217"/>
      <c r="T49" s="217"/>
      <c r="U49" s="216"/>
      <c r="V49" s="217"/>
      <c r="W49" s="217"/>
      <c r="X49" s="217"/>
      <c r="Y49" s="203"/>
      <c r="Z49" s="204"/>
      <c r="AA49" s="204"/>
      <c r="AB49" s="204"/>
      <c r="AC49" s="204"/>
      <c r="AD49" s="205"/>
    </row>
    <row r="50" spans="1:31" ht="15" customHeight="1" x14ac:dyDescent="0.25">
      <c r="A50" s="191" t="s">
        <v>79</v>
      </c>
      <c r="B50" s="191"/>
      <c r="C50" s="221">
        <f>+'Summary Report Template '!C80:F80</f>
        <v>0</v>
      </c>
      <c r="D50" s="222"/>
      <c r="E50" s="222"/>
      <c r="F50" s="222"/>
      <c r="G50" s="69">
        <f>+'Summary Report Template '!O80</f>
        <v>0</v>
      </c>
      <c r="H50" s="70"/>
      <c r="I50" s="70"/>
      <c r="J50" s="215"/>
      <c r="K50" s="215"/>
      <c r="L50" s="215"/>
      <c r="M50" s="215"/>
      <c r="N50" s="71"/>
      <c r="O50" s="223"/>
      <c r="P50" s="205"/>
      <c r="Q50" s="216"/>
      <c r="R50" s="217"/>
      <c r="S50" s="217"/>
      <c r="T50" s="217"/>
      <c r="U50" s="216"/>
      <c r="V50" s="217"/>
      <c r="W50" s="217"/>
      <c r="X50" s="217"/>
      <c r="Y50" s="203"/>
      <c r="Z50" s="204"/>
      <c r="AA50" s="204"/>
      <c r="AB50" s="204"/>
      <c r="AC50" s="204"/>
      <c r="AD50" s="205"/>
    </row>
    <row r="51" spans="1:31" ht="15.75" customHeight="1" x14ac:dyDescent="0.25">
      <c r="A51" s="210" t="s">
        <v>104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2"/>
    </row>
    <row r="52" spans="1:31" ht="65.25" customHeight="1" x14ac:dyDescent="0.25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6"/>
    </row>
    <row r="53" spans="1:31" ht="86.25" customHeight="1" x14ac:dyDescent="0.25">
      <c r="A53" s="227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9"/>
      <c r="AE53" s="5"/>
    </row>
    <row r="54" spans="1:31" ht="159" customHeight="1" x14ac:dyDescent="0.25">
      <c r="A54" s="227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9"/>
    </row>
    <row r="55" spans="1:31" ht="87.75" customHeight="1" x14ac:dyDescent="0.25">
      <c r="A55" s="230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2"/>
    </row>
    <row r="56" spans="1:31" ht="15" customHeight="1" x14ac:dyDescent="0.25"/>
    <row r="57" spans="1:31" ht="15" customHeight="1" x14ac:dyDescent="0.25"/>
    <row r="60" spans="1:31" ht="15" customHeight="1" x14ac:dyDescent="0.25"/>
    <row r="61" spans="1:31" ht="15" customHeight="1" x14ac:dyDescent="0.25"/>
    <row r="62" spans="1:31" ht="15" customHeight="1" x14ac:dyDescent="0.25"/>
  </sheetData>
  <mergeCells count="173">
    <mergeCell ref="O48:P48"/>
    <mergeCell ref="Q48:T48"/>
    <mergeCell ref="Y48:AD48"/>
    <mergeCell ref="B3:G3"/>
    <mergeCell ref="B4:G4"/>
    <mergeCell ref="B5:G5"/>
    <mergeCell ref="H3:Z3"/>
    <mergeCell ref="H4:Z4"/>
    <mergeCell ref="H5:Z5"/>
    <mergeCell ref="B6:G6"/>
    <mergeCell ref="AA1:AD5"/>
    <mergeCell ref="AA6:AD8"/>
    <mergeCell ref="B25:E26"/>
    <mergeCell ref="B31:D32"/>
    <mergeCell ref="E31:E32"/>
    <mergeCell ref="Y45:AD45"/>
    <mergeCell ref="O46:P46"/>
    <mergeCell ref="Q46:T46"/>
    <mergeCell ref="Y46:AD46"/>
    <mergeCell ref="O47:P47"/>
    <mergeCell ref="Q47:T47"/>
    <mergeCell ref="Y47:AD47"/>
    <mergeCell ref="U42:X42"/>
    <mergeCell ref="U40:X40"/>
    <mergeCell ref="A22:E22"/>
    <mergeCell ref="H40:M40"/>
    <mergeCell ref="N40:P40"/>
    <mergeCell ref="Y40:AD40"/>
    <mergeCell ref="O41:P41"/>
    <mergeCell ref="Q41:T41"/>
    <mergeCell ref="U41:X41"/>
    <mergeCell ref="Y41:AD41"/>
    <mergeCell ref="A41:B41"/>
    <mergeCell ref="C41:F41"/>
    <mergeCell ref="AD32:AD33"/>
    <mergeCell ref="U32:U33"/>
    <mergeCell ref="V32:V33"/>
    <mergeCell ref="W32:W33"/>
    <mergeCell ref="X32:X33"/>
    <mergeCell ref="Y32:Y33"/>
    <mergeCell ref="Z32:Z33"/>
    <mergeCell ref="A28:E28"/>
    <mergeCell ref="B29:D29"/>
    <mergeCell ref="A25:A26"/>
    <mergeCell ref="Y44:AD44"/>
    <mergeCell ref="A42:B42"/>
    <mergeCell ref="B33:D33"/>
    <mergeCell ref="F26:F33"/>
    <mergeCell ref="G26:I31"/>
    <mergeCell ref="A34:E36"/>
    <mergeCell ref="AA32:AA33"/>
    <mergeCell ref="AB32:AB33"/>
    <mergeCell ref="AC32:AC33"/>
    <mergeCell ref="F38:AD38"/>
    <mergeCell ref="C40:F40"/>
    <mergeCell ref="C42:F42"/>
    <mergeCell ref="A38:E38"/>
    <mergeCell ref="A39:AD39"/>
    <mergeCell ref="A40:B40"/>
    <mergeCell ref="P32:P33"/>
    <mergeCell ref="Q32:Q33"/>
    <mergeCell ref="R32:R33"/>
    <mergeCell ref="O32:O33"/>
    <mergeCell ref="Q40:T40"/>
    <mergeCell ref="S32:S33"/>
    <mergeCell ref="T32:T33"/>
    <mergeCell ref="B27:D27"/>
    <mergeCell ref="A37:E37"/>
    <mergeCell ref="A19:E21"/>
    <mergeCell ref="A23:E23"/>
    <mergeCell ref="P11:R17"/>
    <mergeCell ref="J47:M47"/>
    <mergeCell ref="U47:X47"/>
    <mergeCell ref="U44:X44"/>
    <mergeCell ref="J45:M45"/>
    <mergeCell ref="U45:X45"/>
    <mergeCell ref="F23:AD23"/>
    <mergeCell ref="J26:L31"/>
    <mergeCell ref="M26:O31"/>
    <mergeCell ref="P26:R31"/>
    <mergeCell ref="S26:U31"/>
    <mergeCell ref="V26:X31"/>
    <mergeCell ref="Y26:AA31"/>
    <mergeCell ref="AB26:AD31"/>
    <mergeCell ref="G25:AD25"/>
    <mergeCell ref="J41:M41"/>
    <mergeCell ref="Q42:T42"/>
    <mergeCell ref="Y42:AD42"/>
    <mergeCell ref="O42:P42"/>
    <mergeCell ref="O43:P43"/>
    <mergeCell ref="Q43:T43"/>
    <mergeCell ref="Y43:AD43"/>
    <mergeCell ref="A12:E12"/>
    <mergeCell ref="B13:D13"/>
    <mergeCell ref="A14:E14"/>
    <mergeCell ref="B15:D15"/>
    <mergeCell ref="A16:E16"/>
    <mergeCell ref="B17:D17"/>
    <mergeCell ref="J11:L17"/>
    <mergeCell ref="M11:O17"/>
    <mergeCell ref="A18:E18"/>
    <mergeCell ref="A51:AD51"/>
    <mergeCell ref="A52:AD55"/>
    <mergeCell ref="A1:A5"/>
    <mergeCell ref="B1:Z1"/>
    <mergeCell ref="A31:A32"/>
    <mergeCell ref="O50:P50"/>
    <mergeCell ref="Q50:T50"/>
    <mergeCell ref="J48:M48"/>
    <mergeCell ref="U48:X48"/>
    <mergeCell ref="J49:M49"/>
    <mergeCell ref="U49:X49"/>
    <mergeCell ref="B2:Z2"/>
    <mergeCell ref="J42:M42"/>
    <mergeCell ref="A43:B43"/>
    <mergeCell ref="C43:F43"/>
    <mergeCell ref="M32:M33"/>
    <mergeCell ref="N32:N33"/>
    <mergeCell ref="I32:I33"/>
    <mergeCell ref="J32:J33"/>
    <mergeCell ref="K32:K33"/>
    <mergeCell ref="L32:L33"/>
    <mergeCell ref="A24:AD24"/>
    <mergeCell ref="Y50:AD50"/>
    <mergeCell ref="A49:B49"/>
    <mergeCell ref="U46:X46"/>
    <mergeCell ref="J44:M44"/>
    <mergeCell ref="A50:B50"/>
    <mergeCell ref="C50:F50"/>
    <mergeCell ref="J50:M50"/>
    <mergeCell ref="U50:X50"/>
    <mergeCell ref="A47:B47"/>
    <mergeCell ref="C47:F47"/>
    <mergeCell ref="O45:P45"/>
    <mergeCell ref="Q45:T45"/>
    <mergeCell ref="O49:P49"/>
    <mergeCell ref="Q49:T49"/>
    <mergeCell ref="J46:M46"/>
    <mergeCell ref="A48:B48"/>
    <mergeCell ref="C49:F49"/>
    <mergeCell ref="A44:B44"/>
    <mergeCell ref="C44:F44"/>
    <mergeCell ref="A45:B45"/>
    <mergeCell ref="C45:F45"/>
    <mergeCell ref="A46:B46"/>
    <mergeCell ref="C46:F46"/>
    <mergeCell ref="C48:F48"/>
    <mergeCell ref="O44:P44"/>
    <mergeCell ref="Q44:T44"/>
    <mergeCell ref="B7:G7"/>
    <mergeCell ref="B8:G8"/>
    <mergeCell ref="H8:R8"/>
    <mergeCell ref="H7:R7"/>
    <mergeCell ref="Q6:Y6"/>
    <mergeCell ref="H6:O6"/>
    <mergeCell ref="S7:Z7"/>
    <mergeCell ref="S8:Z8"/>
    <mergeCell ref="Y49:AD49"/>
    <mergeCell ref="S11:U17"/>
    <mergeCell ref="V11:X17"/>
    <mergeCell ref="Y11:AA17"/>
    <mergeCell ref="G32:G33"/>
    <mergeCell ref="H32:H33"/>
    <mergeCell ref="A9:AD9"/>
    <mergeCell ref="B10:F10"/>
    <mergeCell ref="G10:AD10"/>
    <mergeCell ref="J43:M43"/>
    <mergeCell ref="U43:X43"/>
    <mergeCell ref="A30:E30"/>
    <mergeCell ref="B11:D11"/>
    <mergeCell ref="F11:F18"/>
    <mergeCell ref="G11:I17"/>
    <mergeCell ref="AB11:AD17"/>
  </mergeCells>
  <conditionalFormatting sqref="E31 E33 E27 E29">
    <cfRule type="cellIs" dxfId="44" priority="109" stopIfTrue="1" operator="between">
      <formula>1</formula>
      <formula>2</formula>
    </cfRule>
  </conditionalFormatting>
  <conditionalFormatting sqref="E31 E33 E27 E29">
    <cfRule type="cellIs" dxfId="43" priority="107" stopIfTrue="1" operator="between">
      <formula>3</formula>
      <formula>4</formula>
    </cfRule>
    <cfRule type="cellIs" dxfId="42" priority="108" stopIfTrue="1" operator="between">
      <formula>2</formula>
      <formula>3</formula>
    </cfRule>
  </conditionalFormatting>
  <conditionalFormatting sqref="E27 E33 E31 E29">
    <cfRule type="cellIs" dxfId="41" priority="106" stopIfTrue="1" operator="equal">
      <formula>4</formula>
    </cfRule>
  </conditionalFormatting>
  <conditionalFormatting sqref="A24">
    <cfRule type="cellIs" dxfId="40" priority="102" operator="equal">
      <formula>4</formula>
    </cfRule>
    <cfRule type="cellIs" dxfId="39" priority="103" operator="equal">
      <formula>3</formula>
    </cfRule>
    <cfRule type="cellIs" dxfId="38" priority="104" operator="equal">
      <formula>2</formula>
    </cfRule>
    <cfRule type="cellIs" dxfId="37" priority="105" operator="equal">
      <formula>1</formula>
    </cfRule>
  </conditionalFormatting>
  <conditionalFormatting sqref="E27 E29 E31">
    <cfRule type="cellIs" dxfId="36" priority="97" operator="equal">
      <formula>4</formula>
    </cfRule>
  </conditionalFormatting>
  <conditionalFormatting sqref="E31:E32">
    <cfRule type="iconSet" priority="94">
      <iconSet iconSet="3TrafficLights2">
        <cfvo type="percent" val="0"/>
        <cfvo type="percent" val="33"/>
        <cfvo type="percent" val="67"/>
      </iconSet>
    </cfRule>
  </conditionalFormatting>
  <conditionalFormatting sqref="A11:E17">
    <cfRule type="cellIs" dxfId="35" priority="88" operator="equal">
      <formula>1</formula>
    </cfRule>
    <cfRule type="cellIs" dxfId="34" priority="89" operator="equal">
      <formula>2</formula>
    </cfRule>
    <cfRule type="cellIs" dxfId="33" priority="90" operator="equal">
      <formula>3</formula>
    </cfRule>
    <cfRule type="cellIs" dxfId="32" priority="91" operator="equal">
      <formula>4</formula>
    </cfRule>
  </conditionalFormatting>
  <conditionalFormatting sqref="A18:Z18 F11:AD17 A9:AD10 A19:E21 AB18:AD18 A22">
    <cfRule type="iconSet" priority="125">
      <iconSet iconSet="3TrafficLights2">
        <cfvo type="percent" val="0"/>
        <cfvo type="percent" val="33"/>
        <cfvo type="percent" val="67"/>
      </iconSet>
    </cfRule>
  </conditionalFormatting>
  <conditionalFormatting sqref="F19:F20">
    <cfRule type="cellIs" dxfId="31" priority="82" stopIfTrue="1" operator="between">
      <formula>1</formula>
      <formula>2</formula>
    </cfRule>
  </conditionalFormatting>
  <conditionalFormatting sqref="F19:F20">
    <cfRule type="cellIs" dxfId="30" priority="80" stopIfTrue="1" operator="between">
      <formula>3</formula>
      <formula>4</formula>
    </cfRule>
    <cfRule type="cellIs" dxfId="29" priority="81" stopIfTrue="1" operator="between">
      <formula>2</formula>
      <formula>3</formula>
    </cfRule>
  </conditionalFormatting>
  <conditionalFormatting sqref="F19:F20">
    <cfRule type="cellIs" dxfId="28" priority="79" stopIfTrue="1" operator="equal">
      <formula>4</formula>
    </cfRule>
  </conditionalFormatting>
  <conditionalFormatting sqref="F19:F20">
    <cfRule type="cellIs" dxfId="27" priority="75" operator="equal">
      <formula>4</formula>
    </cfRule>
    <cfRule type="cellIs" dxfId="26" priority="76" operator="equal">
      <formula>3</formula>
    </cfRule>
    <cfRule type="cellIs" dxfId="25" priority="77" operator="equal">
      <formula>2</formula>
    </cfRule>
    <cfRule type="cellIs" dxfId="24" priority="78" operator="equal">
      <formula>1</formula>
    </cfRule>
  </conditionalFormatting>
  <conditionalFormatting sqref="E27">
    <cfRule type="iconSet" priority="135">
      <iconSet iconSet="3TrafficLights2">
        <cfvo type="percent" val="0"/>
        <cfvo type="percent" val="33"/>
        <cfvo type="percent" val="67"/>
      </iconSet>
    </cfRule>
  </conditionalFormatting>
  <conditionalFormatting sqref="E29">
    <cfRule type="iconSet" priority="137">
      <iconSet iconSet="3TrafficLights2">
        <cfvo type="percent" val="0"/>
        <cfvo type="percent" val="33"/>
        <cfvo type="percent" val="67"/>
      </iconSet>
    </cfRule>
  </conditionalFormatting>
  <conditionalFormatting sqref="A34:F36 A25:AD33 A37 F37">
    <cfRule type="iconSet" priority="139">
      <iconSet iconSet="3TrafficLights2">
        <cfvo type="percent" val="0"/>
        <cfvo type="percent" val="33"/>
        <cfvo type="percent" val="67"/>
      </iconSet>
    </cfRule>
  </conditionalFormatting>
  <conditionalFormatting sqref="A27:E33">
    <cfRule type="iconSet" priority="66">
      <iconSet iconSet="3TrafficLights2">
        <cfvo type="percent" val="0"/>
        <cfvo type="percent" val="33"/>
        <cfvo type="percent" val="67"/>
      </iconSet>
    </cfRule>
  </conditionalFormatting>
  <conditionalFormatting sqref="H19:I22 K19:L22 N19:O22 Q19:AD22">
    <cfRule type="cellIs" dxfId="23" priority="70" operator="between">
      <formula>3.5</formula>
      <formula>4</formula>
    </cfRule>
    <cfRule type="cellIs" dxfId="22" priority="71" operator="between">
      <formula>2.5</formula>
      <formula>3.4</formula>
    </cfRule>
    <cfRule type="cellIs" dxfId="21" priority="72" operator="between">
      <formula>1.5</formula>
      <formula>2.4</formula>
    </cfRule>
    <cfRule type="cellIs" dxfId="20" priority="73" operator="between">
      <formula>0.5</formula>
      <formula>1.4</formula>
    </cfRule>
  </conditionalFormatting>
  <conditionalFormatting sqref="G19:G22">
    <cfRule type="cellIs" dxfId="19" priority="18" operator="between">
      <formula>3.5</formula>
      <formula>4</formula>
    </cfRule>
    <cfRule type="cellIs" dxfId="18" priority="19" operator="between">
      <formula>2.5</formula>
      <formula>3.4</formula>
    </cfRule>
    <cfRule type="cellIs" dxfId="17" priority="20" operator="between">
      <formula>1.5</formula>
      <formula>2.4</formula>
    </cfRule>
    <cfRule type="cellIs" dxfId="16" priority="21" operator="between">
      <formula>0.5</formula>
      <formula>1.4</formula>
    </cfRule>
  </conditionalFormatting>
  <conditionalFormatting sqref="J19:J22">
    <cfRule type="cellIs" dxfId="15" priority="14" operator="between">
      <formula>3.5</formula>
      <formula>4</formula>
    </cfRule>
    <cfRule type="cellIs" dxfId="14" priority="15" operator="between">
      <formula>2.5</formula>
      <formula>3.4</formula>
    </cfRule>
    <cfRule type="cellIs" dxfId="13" priority="16" operator="between">
      <formula>1.5</formula>
      <formula>2.4</formula>
    </cfRule>
    <cfRule type="cellIs" dxfId="12" priority="17" operator="between">
      <formula>0.5</formula>
      <formula>1.4</formula>
    </cfRule>
  </conditionalFormatting>
  <conditionalFormatting sqref="M19:M22">
    <cfRule type="cellIs" dxfId="11" priority="10" operator="between">
      <formula>3.5</formula>
      <formula>4</formula>
    </cfRule>
    <cfRule type="cellIs" dxfId="10" priority="11" operator="between">
      <formula>2.5</formula>
      <formula>3.4</formula>
    </cfRule>
    <cfRule type="cellIs" dxfId="9" priority="12" operator="between">
      <formula>1.5</formula>
      <formula>2.4</formula>
    </cfRule>
    <cfRule type="cellIs" dxfId="8" priority="13" operator="between">
      <formula>0.5</formula>
      <formula>1.4</formula>
    </cfRule>
  </conditionalFormatting>
  <conditionalFormatting sqref="P19:P22">
    <cfRule type="cellIs" dxfId="7" priority="6" operator="between">
      <formula>3.5</formula>
      <formula>4</formula>
    </cfRule>
    <cfRule type="cellIs" dxfId="6" priority="7" operator="between">
      <formula>2.5</formula>
      <formula>3.4</formula>
    </cfRule>
    <cfRule type="cellIs" dxfId="5" priority="8" operator="between">
      <formula>1.5</formula>
      <formula>2.4</formula>
    </cfRule>
    <cfRule type="cellIs" dxfId="4" priority="9" operator="between">
      <formula>0.5</formula>
      <formula>1.4</formula>
    </cfRule>
  </conditionalFormatting>
  <conditionalFormatting sqref="G34:AD37">
    <cfRule type="iconSet" priority="1">
      <iconSet iconSet="3TrafficLights2">
        <cfvo type="percent" val="0"/>
        <cfvo type="num" val="2"/>
        <cfvo type="num" val="4"/>
      </iconSet>
    </cfRule>
    <cfRule type="cellIs" dxfId="3" priority="5" operator="between">
      <formula>0.5</formula>
      <formula>1.4</formula>
    </cfRule>
  </conditionalFormatting>
  <conditionalFormatting sqref="G34:AD37">
    <cfRule type="cellIs" dxfId="2" priority="3" operator="between">
      <formula>2.5</formula>
      <formula>3.4</formula>
    </cfRule>
    <cfRule type="cellIs" dxfId="1" priority="4" operator="between">
      <formula>1.5</formula>
      <formula>2.4</formula>
    </cfRule>
  </conditionalFormatting>
  <conditionalFormatting sqref="G34:AD37">
    <cfRule type="cellIs" dxfId="0" priority="2" operator="between">
      <formula>3.5</formula>
      <formula>4</formula>
    </cfRule>
  </conditionalFormatting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ading xmlns="e925e563-aa8d-4721-806a-eee397b052e4">2013-14</Heading>
    <Rank xmlns="e925e563-aa8d-4721-806a-eee397b052e4">10</Rank>
    <Description0 xmlns="170e5a4b-f022-4c48-b698-e5e088facf2d">2013-14</Description0>
    <_dlc_DocId xmlns="baa0e0f4-f263-427a-80da-7f3591d32fb2">ZKQJ7CNJYW2Z-53-31</_dlc_DocId>
    <_dlc_DocIdUrl xmlns="baa0e0f4-f263-427a-80da-7f3591d32fb2">
      <Url>http://www.dpme.gov.za/keyfocusareas/flsdSite/_layouts/DocIdRedir.aspx?ID=ZKQJ7CNJYW2Z-53-31</Url>
      <Description>ZKQJ7CNJYW2Z-53-31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47492847C33B4F9A492E67F7CE924B" ma:contentTypeVersion="3" ma:contentTypeDescription="Create a new document." ma:contentTypeScope="" ma:versionID="e4644c4da2623c0994e55dc4a2e6b33a">
  <xsd:schema xmlns:xsd="http://www.w3.org/2001/XMLSchema" xmlns:xs="http://www.w3.org/2001/XMLSchema" xmlns:p="http://schemas.microsoft.com/office/2006/metadata/properties" xmlns:ns2="e925e563-aa8d-4721-806a-eee397b052e4" xmlns:ns3="170e5a4b-f022-4c48-b698-e5e088facf2d" xmlns:ns4="baa0e0f4-f263-427a-80da-7f3591d32fb2" targetNamespace="http://schemas.microsoft.com/office/2006/metadata/properties" ma:root="true" ma:fieldsID="680128520d6f7e79b231a58d88da6fe3" ns2:_="" ns3:_="" ns4:_="">
    <xsd:import namespace="e925e563-aa8d-4721-806a-eee397b052e4"/>
    <xsd:import namespace="170e5a4b-f022-4c48-b698-e5e088facf2d"/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Rank" minOccurs="0"/>
                <xsd:element ref="ns3:Description0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5e563-aa8d-4721-806a-eee397b052e4" elementFormDefault="qualified">
    <xsd:import namespace="http://schemas.microsoft.com/office/2006/documentManagement/types"/>
    <xsd:import namespace="http://schemas.microsoft.com/office/infopath/2007/PartnerControls"/>
    <xsd:element name="Heading" ma:index="8" nillable="true" ma:displayName="Heading" ma:internalName="Heading">
      <xsd:simpleType>
        <xsd:restriction base="dms:Text">
          <xsd:maxLength value="255"/>
        </xsd:restriction>
      </xsd:simpleType>
    </xsd:element>
    <xsd:element name="Rank" ma:index="9" nillable="true" ma:displayName="Rank" ma:decimals="0" ma:internalName="Rank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e5a4b-f022-4c48-b698-e5e088facf2d" elementFormDefault="qualified">
    <xsd:import namespace="http://schemas.microsoft.com/office/2006/documentManagement/types"/>
    <xsd:import namespace="http://schemas.microsoft.com/office/infopath/2007/PartnerControls"/>
    <xsd:element name="Description0" ma:index="10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1FF3AB-E16B-4F2D-BD42-D2F77FCD3D78}"/>
</file>

<file path=customXml/itemProps2.xml><?xml version="1.0" encoding="utf-8"?>
<ds:datastoreItem xmlns:ds="http://schemas.openxmlformats.org/officeDocument/2006/customXml" ds:itemID="{E414104A-6CDF-46B3-9EAF-AEEB5DEB4C0F}"/>
</file>

<file path=customXml/itemProps3.xml><?xml version="1.0" encoding="utf-8"?>
<ds:datastoreItem xmlns:ds="http://schemas.openxmlformats.org/officeDocument/2006/customXml" ds:itemID="{E90CCF44-F391-48DE-AC48-D8538C355236}"/>
</file>

<file path=customXml/itemProps4.xml><?xml version="1.0" encoding="utf-8"?>
<ds:datastoreItem xmlns:ds="http://schemas.openxmlformats.org/officeDocument/2006/customXml" ds:itemID="{A0C6BFB7-BD10-4CFC-A5FA-C912B611F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Scores consolidation</vt:lpstr>
      <vt:lpstr>Summary Report Template </vt:lpstr>
      <vt:lpstr> Improvements monitoring </vt:lpstr>
      <vt:lpstr>'Summary Report Template 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Mohlalefi.Makhosane</dc:creator>
  <cp:lastModifiedBy>Edward Tshabalala</cp:lastModifiedBy>
  <cp:lastPrinted>2013-05-08T14:09:46Z</cp:lastPrinted>
  <dcterms:created xsi:type="dcterms:W3CDTF">2012-07-17T06:36:06Z</dcterms:created>
  <dcterms:modified xsi:type="dcterms:W3CDTF">2013-05-09T13:50:19Z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0x0101006247492847C33B4F9A492E67F7CE924B</vt:lpwstr>
  </property>
  <property fmtid="{D5CDD505-2E9C-101B-9397-08002B2CF9AE}" pid="3" name="Order">
    <vt:r8>3100</vt:r8>
  </property>
  <property fmtid="{D5CDD505-2E9C-101B-9397-08002B2CF9AE}" pid="4" name="_dlc_DocIdItemGuid">
    <vt:lpwstr>3a832942-04c6-40d4-9f7b-b3ef31e42400</vt:lpwstr>
  </property>
</Properties>
</file>